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Decyzje EKS - 1-14. EKS" sheetId="1" r:id="rId1"/>
    <sheet name="Arkusz2" sheetId="2" r:id="rId2"/>
    <sheet name="Arkusz3" sheetId="3" r:id="rId3"/>
  </sheets>
  <definedNames>
    <definedName name="_xlnm._FilterDatabase" localSheetId="0" hidden="1">'Decyzje EKS - 1-14. EKS'!$A$1:$L$290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" i="1"/>
  <c r="J290" i="1"/>
  <c r="I290" i="1"/>
</calcChain>
</file>

<file path=xl/sharedStrings.xml><?xml version="1.0" encoding="utf-8"?>
<sst xmlns="http://schemas.openxmlformats.org/spreadsheetml/2006/main" count="936" uniqueCount="483">
  <si>
    <t>Lp.</t>
  </si>
  <si>
    <t>NR EKS</t>
  </si>
  <si>
    <t xml:space="preserve">Numer mikroprojektu PL.3.22/3.3.04/08.00 </t>
  </si>
  <si>
    <t>Jednostka realizująca</t>
  </si>
  <si>
    <t>Tytuł projektu</t>
  </si>
  <si>
    <t>Data zakończenia projektu</t>
  </si>
  <si>
    <t>Klub piłkarski "Unia" Racibórz</t>
  </si>
  <si>
    <t>-</t>
  </si>
  <si>
    <t>Miasto Racibórz</t>
  </si>
  <si>
    <t>Szkoła Podstawowa nr 4 im. Ks. Stefana Pieczki Racibórz</t>
  </si>
  <si>
    <t>Gmina Wodzisław Śląski</t>
  </si>
  <si>
    <t>Miejski Ośrodek Sportu i Rekreacji "Centrum" Wodzisław Śląski</t>
  </si>
  <si>
    <t>Gminny Ośrodek Kultury w Lubomi</t>
  </si>
  <si>
    <t>Gmina Krzanowice</t>
  </si>
  <si>
    <t>Miasto Rydułtowy</t>
  </si>
  <si>
    <t>Gimnazjum nr 1 z Oddziałami Integracyjnymi w Rydułtowach</t>
  </si>
  <si>
    <t>Zespół Szkół nr 2 
w Wodzisławiu Śląskim</t>
  </si>
  <si>
    <t>Gmina Miejska Żory</t>
  </si>
  <si>
    <t>Gimnazjum nr 2 w Żorach</t>
  </si>
  <si>
    <t>Gmina Krzyżanowice</t>
  </si>
  <si>
    <t>GZOKSiT Krzyżanowice z/s w Tworkowie</t>
  </si>
  <si>
    <t>Miasto Rybnik</t>
  </si>
  <si>
    <t>Zespół Szkół im. Powstańców Śląskich w Rybniku</t>
  </si>
  <si>
    <t>Gmina Marklowice</t>
  </si>
  <si>
    <t>Gimnazjum nr 2 w Wodzisławiu Śląskim</t>
  </si>
  <si>
    <t>Gmina Pietrowice Wielkie</t>
  </si>
  <si>
    <t>Stowarzyszenie Gmin Dorzecza Górnej Odry</t>
  </si>
  <si>
    <t>Gmina Rudnik</t>
  </si>
  <si>
    <t>Zespół Szkół Ogólnokształcących w Grzegorzowicach</t>
  </si>
  <si>
    <t>Szkoła Podstawowa nr 5 w Wodzisławiu Śląskim</t>
  </si>
  <si>
    <t>Szkoła Podstawowa nr 1 z Oddziałami Integracyjnymi w Raciborzu</t>
  </si>
  <si>
    <t>Wodzisławskie Centrum Kultury</t>
  </si>
  <si>
    <t>Szkoła Podstawowa nr 2 w Wodzisławiu Śląskim</t>
  </si>
  <si>
    <t>Ludowy Klub Sportowy "Czarni" w Nowej Wsi</t>
  </si>
  <si>
    <t>Szkoła Podstawowa nr 18 w Raciborzu</t>
  </si>
  <si>
    <t>Ognisko Pracy Pozaszkolnej 
w Rydułtowach</t>
  </si>
  <si>
    <t>Klub Sportowy „Polonia” Głubczyce</t>
  </si>
  <si>
    <t>Raciborskie Towarzystwo Piłkarskie UNIA Racibórz</t>
  </si>
  <si>
    <t>Miejska i Powiatowa Biblioteka Publiczna im. Ryszarda Kincla w Raciborzu</t>
  </si>
  <si>
    <t>Gmina Kietrz</t>
  </si>
  <si>
    <t>Gimnazjum nr 2 z Oddziałami Intergacyjnymi i Sportowymi im. Czesława Miłosza w Raciborzu</t>
  </si>
  <si>
    <t>Powiat Głubczycki</t>
  </si>
  <si>
    <t>Zespół Szkół w Krzanowicach, Szkoła Podstawowa i Gimnazjum</t>
  </si>
  <si>
    <t xml:space="preserve"> Miasto Rydułtowy</t>
  </si>
  <si>
    <t>Szkoła Podstawowa nr 3 im. Arki Bożka w Rydułtowach</t>
  </si>
  <si>
    <t>Arboretum Bramy Morawskiej w Raciborzu</t>
  </si>
  <si>
    <t>Ośrodek Sportu i Rekreacji w Raciborzu</t>
  </si>
  <si>
    <t>Ludowy Klub Sportowy „Orzeł” Dzierżysław</t>
  </si>
  <si>
    <t>Gmina Baborów</t>
  </si>
  <si>
    <t>Gminny Zespół Oświaty, Kultury i Sportu w Baborowie</t>
  </si>
  <si>
    <t>Gmina Miasto Pszów</t>
  </si>
  <si>
    <t>Miejski Ośrodek Kultury w Krzanowicach</t>
  </si>
  <si>
    <t>Gimnazjum w Marklowicach</t>
  </si>
  <si>
    <t>Zespół Szkół Ogólnokształcących w Krzyżanowicach</t>
  </si>
  <si>
    <t>Zespół Szkolno-Przedszkolny nr 1 Szkoła Podstawowa nr 16 im. Adama Dzika</t>
  </si>
  <si>
    <t>Biblioteka Publiczna 
Miasta Rydułtowy 
im. Henryka Mikołaja Góreckiego</t>
  </si>
  <si>
    <t>Gmina Gorzyce</t>
  </si>
  <si>
    <t>Powiat Wodzisławski</t>
  </si>
  <si>
    <t>Zespół Szkół Technicznych 
w Wodzisławiu Śląskim</t>
  </si>
  <si>
    <t>Zespół Szkół w Rydułtowach</t>
  </si>
  <si>
    <t>Stowarzyszenie Ognisk Muzycznych w Rybniku</t>
  </si>
  <si>
    <t>Gmina Mszana</t>
  </si>
  <si>
    <t>Gminny Ośrodek Sportu w Mszanie</t>
  </si>
  <si>
    <t>Gimnazjum w Kietrzu</t>
  </si>
  <si>
    <t>Gmina Głubczyce</t>
  </si>
  <si>
    <t>Kietrzańskie Stowarzyszenie Kulturalno Sportowe "Gryf"</t>
  </si>
  <si>
    <t>Szkoła Podstawowa nr 15 z Oddziałami Sportowymi w Raciborzu</t>
  </si>
  <si>
    <t>Gimnazjum nr 3 w Raciborzu</t>
  </si>
  <si>
    <t>Zespół Szkół Ekonomiczno-Usługowych w Rybniku</t>
  </si>
  <si>
    <t>Miejski Ośrodek Kultury w Głubczycach</t>
  </si>
  <si>
    <t>Gmina Lubomia</t>
  </si>
  <si>
    <t>Przedszkole im. Elżbiety Sojki w Lubomi</t>
  </si>
  <si>
    <t>Szkoła Podstawowa nr 1 w Rydułtowach</t>
  </si>
  <si>
    <t>Zespół Szkół Ogólnokształcących w Bieńkowicach</t>
  </si>
  <si>
    <t>Samodzielny Wojewódzki Szpital dla Nerwowo i Psychicznie Chorych im. ks. bp.Józefa Nathana w Branicach</t>
  </si>
  <si>
    <t>Gmina Branice</t>
  </si>
  <si>
    <t>Zespół Szkół Ogólnokształcących 
w Lubomi</t>
  </si>
  <si>
    <t>Szkoła Podstawowa nr 15 w Wodzisławiu Śląskim</t>
  </si>
  <si>
    <t>Przedszkole nr 3 w Głubczycach</t>
  </si>
  <si>
    <t xml:space="preserve">Powiat Wodzisławski </t>
  </si>
  <si>
    <t xml:space="preserve">Zespół Szkół Ponadgimnazjalnych nr 2 w Rydułtowach </t>
  </si>
  <si>
    <t>Klub Sportowy Wicher Wilchwy</t>
  </si>
  <si>
    <t>Szkoła Podstawowa nr 1 w Marklowicach</t>
  </si>
  <si>
    <t xml:space="preserve">Zespół Szkół nr 3 w Wodzisławiu Śląskim  </t>
  </si>
  <si>
    <t>Gmina Kuźnia Raciborska</t>
  </si>
  <si>
    <t>Fundacja Elektrowni Rybnik</t>
  </si>
  <si>
    <t>Zespół Szkół w Mszanie</t>
  </si>
  <si>
    <t>Szkoła Podstawowa im. Marii Skłodowskiej w Branicach</t>
  </si>
  <si>
    <t>Publiczna Szkoła Podstawowa w Kietrzu</t>
  </si>
  <si>
    <t>Przedszkole nr 24 z Oddziałami Integracyjnymi i Specjalnymi w Raciborzu</t>
  </si>
  <si>
    <t>Muzeum w Raciborzu</t>
  </si>
  <si>
    <t>Miasto Radlin</t>
  </si>
  <si>
    <t>Komenda Główna Straży Granicznej Warszawa Oddział w Raciborzu</t>
  </si>
  <si>
    <t>Gimnazjum nr 1 w Głubczycach</t>
  </si>
  <si>
    <t>Raciborskie Centrum Kultury</t>
  </si>
  <si>
    <t>Szkoła Podstawowa nr 28 w Rybniku</t>
  </si>
  <si>
    <t>Gimnazjum
w Marklowicach</t>
  </si>
  <si>
    <t>Województwo Śląskie</t>
  </si>
  <si>
    <t>Specjalny Ośrodek Szkolno-Wychowawczy dla Niesłyszących 
i Słabosłyszących 
w Raciborzu</t>
  </si>
  <si>
    <t>Dom Pomocy Społecznej w Gorzycach</t>
  </si>
  <si>
    <t>Miejski Dom Pomocy Społecznej w Rybniku</t>
  </si>
  <si>
    <t>Przedszkole w Syryni</t>
  </si>
  <si>
    <t>Gmina Lyski</t>
  </si>
  <si>
    <t>Zespół Szkół 
w Gogołowej</t>
  </si>
  <si>
    <t>Stowarzyszenie Lokalna Grupa Działania "Morawskie Wrota"</t>
  </si>
  <si>
    <t>Ochotnicza Straż Pożarna w Rybniku - Popielowie - Gmina Rybnik</t>
  </si>
  <si>
    <t>Gmina Kornowac</t>
  </si>
  <si>
    <t>Zespół Szkolno-Przedszkolny 
w Pogrzebieniu</t>
  </si>
  <si>
    <t>Gimnazjum
im. Jana Pawła II 
w Kornowacu</t>
  </si>
  <si>
    <t>Dom Kultury w Rybniku-Chwałowicach</t>
  </si>
  <si>
    <t>Powiat Raciborski</t>
  </si>
  <si>
    <t>Młodzieżowy Dom Kultury w Raciborzu</t>
  </si>
  <si>
    <t>Gimnazjum nr 1 
w Rydułtowach</t>
  </si>
  <si>
    <t>Gminny (Wiejski) Ośrodek Kultury i Rekreacji w Mszanie</t>
  </si>
  <si>
    <t>Gimnazjum nr 7 
z Oddziałami Integracyjnymi 
w Rybniku</t>
  </si>
  <si>
    <t>Raciborska Izba Gospodarcza</t>
  </si>
  <si>
    <t>Zespół Szkół Sportowych w Radlinie</t>
  </si>
  <si>
    <t>Zespół Szkół Ponadgimnazjalnych 
w Pszowie</t>
  </si>
  <si>
    <t>Zespół Szkolno-Przedszkolny w Kobyli</t>
  </si>
  <si>
    <t>Polskie Stowarzyszenie 
na Rzecz Osób 
z Upośledzeniem Umysłowym Koło 
w Rybniku</t>
  </si>
  <si>
    <t>Komenda Wojewódzka Policji w Katowicach</t>
  </si>
  <si>
    <t>Komenda Miejska Policji w Rybniku</t>
  </si>
  <si>
    <t>Zespół Szkolno-Przedszkolny 
w Rzuchowie</t>
  </si>
  <si>
    <t>Miejski Ośrodek Kultury 
w Głubczycach</t>
  </si>
  <si>
    <t>Gminny Ośrodek Kultury 
i Rekreacji w Mszanie</t>
  </si>
  <si>
    <t>Zespół Szkół Ogólnokształcących 
w Syryni</t>
  </si>
  <si>
    <t>Dom Kultury w Rybniku
 – Niedobczycach</t>
  </si>
  <si>
    <t>Gimnazjum nr 1 im. Adama Mickiewicza w Radlinie</t>
  </si>
  <si>
    <t>Miejski Ośrodek Kultury w Radlinie</t>
  </si>
  <si>
    <t>Gminny Ośrodek Kultury 
w Lubomi</t>
  </si>
  <si>
    <t>Gminny Ośrodek Kultury 
w Kornowacu 
z siedzibą 
w Kobyli</t>
  </si>
  <si>
    <t xml:space="preserve">Szkoła Podstawowa 
nr 4 im. ks. Stefana Pieczki 
w Raciborzu </t>
  </si>
  <si>
    <t>Ośrodek Sportu 
i Rekreacji 
w Raciborzu</t>
  </si>
  <si>
    <t>Zespół Szkół Ponadgimnazjalnych 
w Rydułtowach</t>
  </si>
  <si>
    <t>Przedszkole Syrynia</t>
  </si>
  <si>
    <t>Agencja promocji Ziemi Raciborskiej i Wspierania Przedsiębiorczości 
na Zamku Piastowskim 
w Raciborzu</t>
  </si>
  <si>
    <t>Miejski Ośrodek Kultury 
w Krzanowicach</t>
  </si>
  <si>
    <t>Dom Pomocy Społecznej 
w  Gorzycach</t>
  </si>
  <si>
    <t>Raciborskie 
Centrum Kultury</t>
  </si>
  <si>
    <t>Zespół Szkolno – Przedszkolny 
w Rzuchowie</t>
  </si>
  <si>
    <t>Usługi Komunalne Spółka z o.o. w Głubczycach</t>
  </si>
  <si>
    <t>Gimnazjum 
w Marklowicach</t>
  </si>
  <si>
    <t>Gmina 
Pietrowice Wielkie</t>
  </si>
  <si>
    <t>LKS Silesia Lubomia</t>
  </si>
  <si>
    <t>Państwowa Wyższa Szkoła Zawodowa w Raciborzu</t>
  </si>
  <si>
    <t>Gimnazjum nr 2 
z Oddziałami Integracyjnymi 
w Raciborzu</t>
  </si>
  <si>
    <t>Gmina Jejkowice</t>
  </si>
  <si>
    <t>pierwotnie
2008-09-30</t>
  </si>
  <si>
    <t>pierwotnie
2008-12-31</t>
  </si>
  <si>
    <t>pierwotnie
2008-10-31</t>
  </si>
  <si>
    <t>Aneks -
szybsze
rozpoczęcie</t>
  </si>
  <si>
    <t>pierwotnie
2009-05-31</t>
  </si>
  <si>
    <t>Aneks -
pierwotnie
2009-09-30</t>
  </si>
  <si>
    <t>pierwotnie
2009-10-31</t>
  </si>
  <si>
    <t>Aneks -
pierwotnie
2009-10-31</t>
  </si>
  <si>
    <t>Aneks -
pierwotnie
2010-06-30</t>
  </si>
  <si>
    <t>Aneks -
pierwotnie
2009-12-31</t>
  </si>
  <si>
    <t>Aneks -
pierwotnie 
2010-04-30</t>
  </si>
  <si>
    <t>Aneks -
pierwotnie
2010-05-31</t>
  </si>
  <si>
    <t xml:space="preserve">Umowa podpisana dnia 28.12.2010
</t>
  </si>
  <si>
    <t>pierwotnie
31.07.2011</t>
  </si>
  <si>
    <t>umowa podpisana 05.12.2012</t>
  </si>
  <si>
    <t>Aneks -
pierwotnie
2011-10-31</t>
  </si>
  <si>
    <t>pierwotnie
2011-09-30</t>
  </si>
  <si>
    <t>Aneks -
pierwotnie
2011-12-31</t>
  </si>
  <si>
    <t>Aneks -
pierwotnie
2011-08-31</t>
  </si>
  <si>
    <t>Aneks -
pierwotnie
2012-05-31</t>
  </si>
  <si>
    <t>Aneks -
pierwotnie
2012-04-30</t>
  </si>
  <si>
    <t>Aneks - pierwotnie 
2012-08-31</t>
  </si>
  <si>
    <t>Aneks - pierwotnie 
2012-11-30</t>
  </si>
  <si>
    <t>Aneks - 
pierwotnie 
2012-12-31</t>
  </si>
  <si>
    <t>Aneks - pierwotnie 
2012-12-31</t>
  </si>
  <si>
    <t>Zmiana term. Przed umowa. Pierwotnie 31.05.2013</t>
  </si>
  <si>
    <t>Proc. Obiegowa
Pierwotnie 2013-09-30</t>
  </si>
  <si>
    <t>Pierwotnie 28.02.2014 - skrócenie czasu</t>
  </si>
  <si>
    <t>pierwotnie 06.2014</t>
  </si>
  <si>
    <t>Pierwotnie 31.12.2013</t>
  </si>
  <si>
    <t>pierwotnie 01.2014</t>
  </si>
  <si>
    <t>pierwotnie 11.2014</t>
  </si>
  <si>
    <t xml:space="preserve">
Piłkarski Śląsk bez granic - turniej piłkarski dzieci i młodzieży Euroregionu Silesia
</t>
  </si>
  <si>
    <t xml:space="preserve">
Gwiazda Betlejemska nad Europą
</t>
  </si>
  <si>
    <t xml:space="preserve">
Polsko - Czeski Półmaraton
</t>
  </si>
  <si>
    <t xml:space="preserve">
Przygraniczne spotkania śpiewacze - Pieśń nie zna granic
</t>
  </si>
  <si>
    <t xml:space="preserve">
Festiwal Morawskiej Kuchni Regionalnej
</t>
  </si>
  <si>
    <t xml:space="preserve">
Sport together
</t>
  </si>
  <si>
    <t xml:space="preserve">
Techniki interwencji po polsku i po czesku
</t>
  </si>
  <si>
    <t xml:space="preserve">
Krajobraz kultury
</t>
  </si>
  <si>
    <t xml:space="preserve">
Sport i tradycje nie znają granic
</t>
  </si>
  <si>
    <t xml:space="preserve">
Festiwal Kultury Śląskiej
</t>
  </si>
  <si>
    <t xml:space="preserve">
Otwórz oczy na sąsiada - filmowy świat przyjaźni
</t>
  </si>
  <si>
    <t xml:space="preserve">
Transgraniczne partnerstwo dla zachowania tradycji
</t>
  </si>
  <si>
    <t xml:space="preserve">
Południowa Brama Polski
</t>
  </si>
  <si>
    <t xml:space="preserve">
Razem lepiej
</t>
  </si>
  <si>
    <t xml:space="preserve">
Spotkania miłośników koni na pograniczu
</t>
  </si>
  <si>
    <t xml:space="preserve">
10 lat współpracy transgranicznej w Euroregionie Silesia
</t>
  </si>
  <si>
    <t xml:space="preserve">
Razem przez cały rok
</t>
  </si>
  <si>
    <t xml:space="preserve">
Polsko-czeskie tradycje wielkanocne
</t>
  </si>
  <si>
    <t xml:space="preserve">
Dobre praktyki trenerskie w piłce nożnej – polsko-czeska wymiana doświadczeń
</t>
  </si>
  <si>
    <t xml:space="preserve">
Przyjaźń bez barier w zjednoczonej Europie
</t>
  </si>
  <si>
    <t xml:space="preserve">
Ścieżki rowerowe szansą na rozwój pogranicza raciborsko-opawskiego. Etap II
</t>
  </si>
  <si>
    <t xml:space="preserve">
Kształcenie integracyjne na pograniczu polsko-czeskim – Konferencja metodyczno – naukowa
</t>
  </si>
  <si>
    <t xml:space="preserve">
StepArt Cz/Pl
</t>
  </si>
  <si>
    <t xml:space="preserve">
Małe sąsiedzkie igrzyska
</t>
  </si>
  <si>
    <t xml:space="preserve">
Konfrontacje językowe w tradycjach, sporcie i zabawie
</t>
  </si>
  <si>
    <t xml:space="preserve">
Jarmark na granicy – pierwszy polsko-czeski targ rozmaitości
</t>
  </si>
  <si>
    <t xml:space="preserve">
Razem chronimy razem się bawimy – Międzynarodowe zawody jednostek Straży Pożarnej
</t>
  </si>
  <si>
    <t xml:space="preserve">
Transgraniczne wydarzenia sportowe - Nowa Wieś - Pist
</t>
  </si>
  <si>
    <t xml:space="preserve">
Razem bez granic - nauka, zabawa i sport
</t>
  </si>
  <si>
    <t xml:space="preserve">
Literacka wiosna nad Odrą
</t>
  </si>
  <si>
    <t xml:space="preserve">
GENS UNA SUMUS – Jesteśmy jedną rodziną
</t>
  </si>
  <si>
    <t xml:space="preserve">
Międzynarodowy turniej piłki nożnej drużyn młodzieżowych wraz z seminarium trenerskim
</t>
  </si>
  <si>
    <t xml:space="preserve">
Transgraniczna promocja Euroregionu Silesia
</t>
  </si>
  <si>
    <t xml:space="preserve">
Jarmark Bożonarodzeniowy 
- Racibórz - Krawarz
</t>
  </si>
  <si>
    <t xml:space="preserve">
Poznaj świat - obóz wędrowny
</t>
  </si>
  <si>
    <t xml:space="preserve">
Sztuka nie zna granic
</t>
  </si>
  <si>
    <t xml:space="preserve">
Śląska pieśń ludowa 
- wspólna tożsamość regionalna
</t>
  </si>
  <si>
    <t xml:space="preserve">
Rowerem przez sąsiednie,  przygraniczne miejscowości. 
Etap II.
</t>
  </si>
  <si>
    <t xml:space="preserve">
Z sąsiadem za pan brat
</t>
  </si>
  <si>
    <t xml:space="preserve">
Z ekonomią na co dzień
</t>
  </si>
  <si>
    <t xml:space="preserve">
Wstępna dokumentacja  ścieżki rowerowej Opava-Pilszcz-Gmina Kietrz-Gmina Baborów
</t>
  </si>
  <si>
    <t xml:space="preserve">
Razem w Europie
</t>
  </si>
  <si>
    <t xml:space="preserve">
Polsko-czeskie tradycje 
i zwyczaje
</t>
  </si>
  <si>
    <t xml:space="preserve">
Poznaj atrakcje pogranicza!
</t>
  </si>
  <si>
    <t xml:space="preserve">
Nieznany modernizm: Architektura Górnego Śląska w Okresie Międzywojennym
</t>
  </si>
  <si>
    <t xml:space="preserve">
Bezpieczne pogranicze
</t>
  </si>
  <si>
    <t xml:space="preserve">
Czy mówimy po polsku, czy po czesku, razem zawsze jest nam miło
</t>
  </si>
  <si>
    <t xml:space="preserve">
Żyjmy zdrowo i sportowo
</t>
  </si>
  <si>
    <t xml:space="preserve">
Czytajmy Razem
</t>
  </si>
  <si>
    <t xml:space="preserve">
Współpraca na rzecz bezpieczeństwa 
w gminach Lyski 
i Darkovice
</t>
  </si>
  <si>
    <t xml:space="preserve">
Biuletyn Euroregionu Silesia
</t>
  </si>
  <si>
    <t xml:space="preserve">
Pierwsza pomoc - szansa na podniesienie jakości ochrony życia i zdrowia mieszkańców pogranicza
</t>
  </si>
  <si>
    <t xml:space="preserve">
Rowerem przez sąsiednie, przygraniczne miejscowości. 
Etap I
</t>
  </si>
  <si>
    <t xml:space="preserve">
Krajobraz wypoczynku 
i rekreacji
</t>
  </si>
  <si>
    <t xml:space="preserve">
Razem w górach, 
na łące 
i w wodzie
</t>
  </si>
  <si>
    <t xml:space="preserve">
Razem możemy więcej
</t>
  </si>
  <si>
    <t xml:space="preserve">
12 lat razem
</t>
  </si>
  <si>
    <t xml:space="preserve">
Dwa narody - jedna kultura morawska
</t>
  </si>
  <si>
    <t xml:space="preserve">
Kalejdoskop śląskich smaków obszaru Morawskich Wrót
</t>
  </si>
  <si>
    <t xml:space="preserve">
Strażacy bez granic
</t>
  </si>
  <si>
    <t xml:space="preserve">
Polsko-Czeski Zlot Motocyklowy
</t>
  </si>
  <si>
    <t xml:space="preserve">
Małe Euro - sportowa integracja pogranicza
</t>
  </si>
  <si>
    <t xml:space="preserve">
SPORT DLA WSZYSTKICH
</t>
  </si>
  <si>
    <t xml:space="preserve">
Jedno słoneczko świeci dla polskich i czeskich dzieci - cykl warsztatów dla najmłodszych
</t>
  </si>
  <si>
    <t xml:space="preserve">
Ziemia raciborska i opawska w obiektywie młodego człowieka
</t>
  </si>
  <si>
    <t xml:space="preserve">
Na rowerze bez granic
</t>
  </si>
  <si>
    <t xml:space="preserve">
Bezpieczeństwo bez granic
</t>
  </si>
  <si>
    <t xml:space="preserve">
"Sport w sztuce - sztuka 
w sporcie"
</t>
  </si>
  <si>
    <t xml:space="preserve">
Nasze małe Ojczyzny
</t>
  </si>
  <si>
    <t xml:space="preserve">
Przez naukę, sport i turystykę do przyjaźni
</t>
  </si>
  <si>
    <t xml:space="preserve">
Ziemia raciborska 
i opawska w historii
</t>
  </si>
  <si>
    <t xml:space="preserve">
Wokalny Dialog 
w ramach Rybnickiej Jesieni Chóralnej
</t>
  </si>
  <si>
    <t xml:space="preserve">
Mały owad, wielki problem - Pszczoła pod szczegółnym nadzorem
</t>
  </si>
  <si>
    <t xml:space="preserve">
Możemy przekraczać granice - Kultura bez 
G-Hranic
</t>
  </si>
  <si>
    <t xml:space="preserve">
Park zdrowia na granicy
</t>
  </si>
  <si>
    <t xml:space="preserve">
Sport łączy pokolenia 
i narody
</t>
  </si>
  <si>
    <t xml:space="preserve">
Rosnę zdrowo
</t>
  </si>
  <si>
    <t xml:space="preserve">
CULTURE CHANGE
</t>
  </si>
  <si>
    <t xml:space="preserve">
Frycovice-Mszana. Smaczności bez granic.
</t>
  </si>
  <si>
    <t xml:space="preserve">
Dzieje ziemi krzanowickiej 
a ród Lichnowskich
</t>
  </si>
  <si>
    <t xml:space="preserve">
Polsko-czeskie gór zdobywanie
</t>
  </si>
  <si>
    <t xml:space="preserve">
Międzynarodowy Dialog Taneczny
</t>
  </si>
  <si>
    <t xml:space="preserve">
Wspólnie ze sportem kulturą i historią.
</t>
  </si>
  <si>
    <t xml:space="preserve">
Odnawialne źródła energii szansą rozwoju gospodarczego pogranicza
 PL-CZ. I Międzynarodowa Gala
</t>
  </si>
  <si>
    <t xml:space="preserve">
RAZEM w EU. Ragion. Aktywność. Zabawa. Efektywność. Mistrzostwo.
</t>
  </si>
  <si>
    <t xml:space="preserve">
Krok po kroku - nordic walking dla każdego
</t>
  </si>
  <si>
    <t xml:space="preserve">
Dwa kraje - wspólny cel
</t>
  </si>
  <si>
    <t xml:space="preserve">
Człowiek w rozwoju zrównoważonym
</t>
  </si>
  <si>
    <t xml:space="preserve">
Odnawialne źródła energii szansą rozwoju gospodarczego pogranicza PL-CZ – Międzynarodowa Konferencja
</t>
  </si>
  <si>
    <t xml:space="preserve">
Ćwiczmy Razem
</t>
  </si>
  <si>
    <t xml:space="preserve">
Polsko-czeska wymiana doświadczeń w zakresie kształcenia zawodowego
</t>
  </si>
  <si>
    <t xml:space="preserve">
Współpraca bez granic 
w gminach Lyski i Darkovice
</t>
  </si>
  <si>
    <t xml:space="preserve">
Nasza pasja, nasza praca, nasza przyjaźń
</t>
  </si>
  <si>
    <t xml:space="preserve">
Strażacy bez granic – polsko-czeska współpraca jednostek straży pożarnej
</t>
  </si>
  <si>
    <t xml:space="preserve">
Przyjaźń nie zna granic
</t>
  </si>
  <si>
    <t xml:space="preserve">
I Miedzynarodowy Festiwal Orkiestr Dętych
</t>
  </si>
  <si>
    <t xml:space="preserve">
I Ty możesz ratować życie
</t>
  </si>
  <si>
    <t xml:space="preserve">
Terapia bez granic
</t>
  </si>
  <si>
    <t xml:space="preserve">
Wspólna granica - wspólne problemy
</t>
  </si>
  <si>
    <t xml:space="preserve">
Śląska sztuka kulinarna
</t>
  </si>
  <si>
    <t xml:space="preserve">
PARKING PL-CZ
</t>
  </si>
  <si>
    <t xml:space="preserve">
Międzynarodowo na sportowo
</t>
  </si>
  <si>
    <t xml:space="preserve">
Niezależna od polityki, szerokością geograficzną nieograniczona – muzyka
</t>
  </si>
  <si>
    <t xml:space="preserve">
Żywa lekcja historii
</t>
  </si>
  <si>
    <t xml:space="preserve">
Biznes bez granic czyli wymiana informacji i wspólne poszukiwanie szans rozwoju pogranicza PL-CZ
</t>
  </si>
  <si>
    <t xml:space="preserve">
II Polsko-Czeski Kajakowy Maraton Odrzański
</t>
  </si>
  <si>
    <t xml:space="preserve">
POLSKO-CZESKA PODRÓŻ W CZASIE
</t>
  </si>
  <si>
    <t xml:space="preserve">
Szlakiem Emmy i Marcela – industrialne atrakcje Radlina
</t>
  </si>
  <si>
    <t xml:space="preserve">
Start up na pograniczu
</t>
  </si>
  <si>
    <t xml:space="preserve">
Głubczycko-Krnovskie 
Dni Kultury
</t>
  </si>
  <si>
    <t xml:space="preserve">
Tradycyjnie razem. 
Polsko-czeskie obrzędy 
i obyczaje
</t>
  </si>
  <si>
    <t xml:space="preserve">
Festiwal szachowy „Klucze 
do Bramy Morawskiej”
</t>
  </si>
  <si>
    <t xml:space="preserve">
Chronimy, uczymy 
i integrujemy się - edukacja ekologiczna na terenie Arboretum w Gródczankach
</t>
  </si>
  <si>
    <t xml:space="preserve">
Zabawa w teatr
</t>
  </si>
  <si>
    <t xml:space="preserve">
Szlakiem legend i zabytków historyczno-przyrodniczych. 
Etap I
</t>
  </si>
  <si>
    <t xml:space="preserve">
Wspólnie kultywujemy 
tradycje świąteczne
</t>
  </si>
  <si>
    <t xml:space="preserve">
Orkiestra Reprezentacyjna Euroregionu Silesia
</t>
  </si>
  <si>
    <t xml:space="preserve">
Polsko – czeskie warsztaty ekologiczne
</t>
  </si>
  <si>
    <t xml:space="preserve">
Polsko – czeska współpraca organizacji pozarządowych. Działajmy razem!
</t>
  </si>
  <si>
    <t xml:space="preserve">
Śląskie tradycje artystyczne po obu stronach granicy
</t>
  </si>
  <si>
    <t xml:space="preserve">
Polsko – Czeskie 
Spotkania Artystyczne
</t>
  </si>
  <si>
    <t xml:space="preserve">
4 x CZARNO 
NA BIAŁYM  w literaturze  i obrazach
</t>
  </si>
  <si>
    <t xml:space="preserve">
Promocja zdrowia ponad granicami
</t>
  </si>
  <si>
    <t xml:space="preserve">
Sport przy granicy – wydarzenie transgraniczne – na przykładzie Samborowic i Sudic
</t>
  </si>
  <si>
    <t xml:space="preserve">
Transgraniczny Turniej Piłki Nożnej Kobiet. Racibórz 2009
</t>
  </si>
  <si>
    <t xml:space="preserve">
Goblin Horror Picture Show. Polsko-czeski Konwent Miłośników fantastyki GOBLIKON 2009
</t>
  </si>
  <si>
    <t xml:space="preserve">
III Półmaraton Kietrz-Rohov. Podejdź z sercem do serca - Europa bez granic
</t>
  </si>
  <si>
    <t xml:space="preserve">
Polsko-czeskie piłkarskie lato
</t>
  </si>
  <si>
    <t xml:space="preserve">
Jak Forman i Wajda - pierwsze kroki
</t>
  </si>
  <si>
    <t xml:space="preserve">
Trójkąt Krnovsko-Opawsko-Głubczycki. Ciekawostki turystyczne pogranicza polsko-czeskiego
</t>
  </si>
  <si>
    <t xml:space="preserve">
Tradycje regionu integrują ludzi
</t>
  </si>
  <si>
    <t xml:space="preserve">
Jesteśmy miłośnikami przyrody
</t>
  </si>
  <si>
    <t xml:space="preserve">
Grand Prix MTB Euroregionu Silesia
</t>
  </si>
  <si>
    <t xml:space="preserve">
Przezgraniczne Spotkania Samorządowców
</t>
  </si>
  <si>
    <t xml:space="preserve">
Brama Morawska Szlakiem Migracji Roślin
</t>
  </si>
  <si>
    <t xml:space="preserve">
Transgraniczny Turniej Piłki Nożnej trampkarzy Starszych. Racibórz 2009
</t>
  </si>
  <si>
    <t xml:space="preserve">
Młode piłkarskie talenty pogranicza. Dzierżysław – Bilovec 2009
</t>
  </si>
  <si>
    <t xml:space="preserve">
Kino na peryferiach
</t>
  </si>
  <si>
    <t xml:space="preserve">
Ze sportem przez granice
</t>
  </si>
  <si>
    <t xml:space="preserve">
Transgraniczny turniej w kęglach klasycznych. Racibórz 2009
</t>
  </si>
  <si>
    <t xml:space="preserve">
Ćwiczenia i zabawa bez językowych barier
</t>
  </si>
  <si>
    <t xml:space="preserve">
W zdrowym ciele zdrowy duch - Polsko-Czeskie Dni Sportu
</t>
  </si>
  <si>
    <t xml:space="preserve">
Kultura morawska pogranicza polsko-czeskiego
</t>
  </si>
  <si>
    <t xml:space="preserve">
Języki obce, sport, kultura i tradycja jako nowoczesne narzędzia dialogu transgranicznego
</t>
  </si>
  <si>
    <t xml:space="preserve">
Nauka bez granic – jesteśmy badaczami naszej kultury, czyli od korzeni po współczesność
</t>
  </si>
  <si>
    <t xml:space="preserve">
17 lat wspólnych działań - 10 lat partnerskie współpracy
</t>
  </si>
  <si>
    <t xml:space="preserve">
Bawiąc was bawimy się z wami – dwa narody jeden cel
</t>
  </si>
  <si>
    <t xml:space="preserve">
"POZNAJEMY WASZE I NASZE"
</t>
  </si>
  <si>
    <t xml:space="preserve">
112 - bezpieczeństwo bez granic
</t>
  </si>
  <si>
    <t xml:space="preserve">
Wspólnie witamy święta
</t>
  </si>
  <si>
    <t xml:space="preserve">
Jedz zdrowo, dbaj o siebie, dobrze czuj się w swoim ciele
</t>
  </si>
  <si>
    <t xml:space="preserve">
Wirtualna panorama partnerskich gmin
</t>
  </si>
  <si>
    <t xml:space="preserve">
Współpraca bez granic - nawiązanie długotrwałej współpracy między gminami Jejkowice i Služovice
</t>
  </si>
  <si>
    <t xml:space="preserve">
Śladami historii polsko – czeskiego pogranicza
</t>
  </si>
  <si>
    <t xml:space="preserve">
Śląsk w Europie – dziesięć 
lat członkowstwa w Unii Europejskiej
</t>
  </si>
  <si>
    <t xml:space="preserve">
Piłka nożna bez granic
</t>
  </si>
  <si>
    <t xml:space="preserve">
Transgraniczne Amatorskie Zawody 
w Powożeniu 
Zaprzęgami Konnymi
</t>
  </si>
  <si>
    <t xml:space="preserve">
Gmina przyjazna rowerzystom
</t>
  </si>
  <si>
    <t xml:space="preserve">
Przyjazne pogranicze – system bezpieczeństwa i prewencji ogólnej wobec zagrożeń
</t>
  </si>
  <si>
    <t xml:space="preserve">
Europa – nasz dom
</t>
  </si>
  <si>
    <t xml:space="preserve">
Healthy Lifestyle
</t>
  </si>
  <si>
    <t xml:space="preserve">
Transgraniczna Spartakiada
</t>
  </si>
  <si>
    <t xml:space="preserve">
Ścieżki łączą pogranicze w gminie Lubomia – uzupełnienie transgranicznej sieci ścieżek rowerowych
</t>
  </si>
  <si>
    <t xml:space="preserve">
Ścieżki łączą pogranicze w gminie Krzyżanowice uzupełnienie transgranicznej sieci ścieżek rowerowych
</t>
  </si>
  <si>
    <t xml:space="preserve">
Ścieżki łączą granice 
w gminie Lyski - uzupełnienie transgranicznej sieci ścieżek rowerowych
</t>
  </si>
  <si>
    <t xml:space="preserve">
Ścieżki łączą pogranicze w gminie Kornowac uzupełnienie transgranicznej sieci ścieżek rowerowych
</t>
  </si>
  <si>
    <t xml:space="preserve">
Rodzinne spotkania na pograniczu
</t>
  </si>
  <si>
    <t xml:space="preserve">
Polsko – czeska przygoda z nauką
</t>
  </si>
  <si>
    <t xml:space="preserve">
Warsztaty artystyczne 
„Łączy nas kultura i sztuka”
</t>
  </si>
  <si>
    <t xml:space="preserve">
Rowerem po polsko – czeskim pograniczu
</t>
  </si>
  <si>
    <t xml:space="preserve">
Skating wspólna sprawa
</t>
  </si>
  <si>
    <t xml:space="preserve">
Doskonalenie pracy instytucji kultury w Euroregionie Silesia
</t>
  </si>
  <si>
    <t xml:space="preserve">
Polsko - Czeska wymiana doświadczeń Ochotniczych Straży Pożarnych w Rydułtowach u Orlovej
</t>
  </si>
  <si>
    <t xml:space="preserve">
Przygraniczne spotkania taneczne
</t>
  </si>
  <si>
    <t xml:space="preserve">
Racibórz i Opava 
– Miasta Historyczne
</t>
  </si>
  <si>
    <t xml:space="preserve">
Festiwal Zespołów Młodzieżowych
</t>
  </si>
  <si>
    <t xml:space="preserve">
Polsko – Czeskie spotykanie – sąsiada bliższe poznawanie
</t>
  </si>
  <si>
    <t xml:space="preserve">
Szlakiem legend i zabytków historyczno – przyrodniczych. 
Etap II
</t>
  </si>
  <si>
    <t xml:space="preserve">
Dni kultury i sportu 
w 10. rocznicę współpracy partnerskiej Rybnika i Karwiny
</t>
  </si>
  <si>
    <t xml:space="preserve">
Przez sport do zdrowia
</t>
  </si>
  <si>
    <t xml:space="preserve">
Historia i współczesność 
na pograniczu morawskim
</t>
  </si>
  <si>
    <t xml:space="preserve">
Szlakiem zabytków sakralnych Gminy Baborów i Hradca nad Moravicą
</t>
  </si>
  <si>
    <t xml:space="preserve">
Wsparcie rozwoju ruchu transgranicznego w Gminie Krzanowice
</t>
  </si>
  <si>
    <t xml:space="preserve">
Poprawa atrakcyjności transgranicznej poprzez stworzenie punktu widokowego 
w Pogrzebieniu
</t>
  </si>
  <si>
    <t xml:space="preserve">
Weekend 
w Euroregionie Silesia
</t>
  </si>
  <si>
    <t xml:space="preserve">
Doposażenie infrastruktury sportowo-turystycznej powstałej w ramach POWT 2007-2013
</t>
  </si>
  <si>
    <t xml:space="preserve">
Festiwal polsko – czeskiej piosenki
</t>
  </si>
  <si>
    <t xml:space="preserve">
Kraina Golężyców jako polsko – czeski produkt turystyczny.  Od Hradca nad Morawicą 
do Raciborza
</t>
  </si>
  <si>
    <t xml:space="preserve">
Polsko – Czeskie Słuchanie, Śpiewanie i Granie
</t>
  </si>
  <si>
    <t xml:space="preserve">
Energooszczędne polsko – czeskie pogranicze – Międzynarodowe Targi Energii Odnawialnej
</t>
  </si>
  <si>
    <t xml:space="preserve">
Razem w sepii i kolorze
</t>
  </si>
  <si>
    <t xml:space="preserve">
Polsko – Czeska Sportowa Olimpiada Dzieci i Młodzieży
</t>
  </si>
  <si>
    <t xml:space="preserve">
Na szlaku 
polsko – czeskiej przygody
</t>
  </si>
  <si>
    <t xml:space="preserve">
Kobieto żyj zdrowo!
</t>
  </si>
  <si>
    <t xml:space="preserve">
Rozszerzenie infrastruktury sportowej i współpracy 
w polsko-czeskim pograniczu
</t>
  </si>
  <si>
    <t xml:space="preserve">
Janek i Honza potrafią ratować
</t>
  </si>
  <si>
    <t xml:space="preserve">
Strategia rozwoju Euroregionu Silesia na lata 2014-2020
</t>
  </si>
  <si>
    <t xml:space="preserve">
Ginące zawody i profesje pogranicza
</t>
  </si>
  <si>
    <t xml:space="preserve">
Kalejdoskop Sztuki Pogranicza
</t>
  </si>
  <si>
    <t xml:space="preserve">
Św. Florian na Śląsku konferencja muzealna i wystawa ''Św. Florian w zbiorach muzeów''
</t>
  </si>
  <si>
    <t xml:space="preserve">
Karnawał sztuki
</t>
  </si>
  <si>
    <t xml:space="preserve">
Lepsza komunikacja - lepsza pomoc
</t>
  </si>
  <si>
    <t xml:space="preserve">
Szlachetne zdrowie - czyli jestem tym co jem
</t>
  </si>
  <si>
    <t xml:space="preserve">
Rośniemy razem
</t>
  </si>
  <si>
    <t xml:space="preserve">
Spotkania przy granicy
</t>
  </si>
  <si>
    <t xml:space="preserve">
Młodzież rywalizuje na pograniczu
</t>
  </si>
  <si>
    <t xml:space="preserve">
Czas na film
</t>
  </si>
  <si>
    <t xml:space="preserve">
20-lecie współpracy partnerskiej Racibórz-Opava 1991-2011
</t>
  </si>
  <si>
    <t xml:space="preserve">
Sport i nauka - kluczem do sukcesu młodego Europejczyka
</t>
  </si>
  <si>
    <t xml:space="preserve">
Gościniec Przyjaźni - apetyt na zdrowie
</t>
  </si>
  <si>
    <t xml:space="preserve">
Sport, Kultura i Obyczaje Łączą Nasze Kraje
</t>
  </si>
  <si>
    <t xml:space="preserve">
W stronę tradycji
</t>
  </si>
  <si>
    <t xml:space="preserve">
Za rzeką
</t>
  </si>
  <si>
    <t xml:space="preserve">
Niech sport i kultura łączą kraje 
</t>
  </si>
  <si>
    <t xml:space="preserve">
Krajobraz sportu
</t>
  </si>
  <si>
    <t xml:space="preserve">
Kolędowanie bez granic
</t>
  </si>
  <si>
    <t xml:space="preserve">
Meandry sztuki na pograniczu polsko-czeskim
</t>
  </si>
  <si>
    <t xml:space="preserve">
Polsko-Czeska Akademia Fotografii
</t>
  </si>
  <si>
    <t xml:space="preserve">
Poznać, wiedzieć, pamiętać
</t>
  </si>
  <si>
    <t xml:space="preserve">
Bezpieczne pogranicze 
</t>
  </si>
  <si>
    <t xml:space="preserve">
Woda naszym wspólnym, międzynarodowym skarbem
</t>
  </si>
  <si>
    <t xml:space="preserve">
System wczesnego ostrzegania przed zagrożeniami na pograniczu
</t>
  </si>
  <si>
    <t xml:space="preserve">
Terapia zajęciowa bez granic - moc tworzenia w poszukiwaniu siebie
</t>
  </si>
  <si>
    <t xml:space="preserve">
Bieg dla Europy
</t>
  </si>
  <si>
    <t xml:space="preserve">
Polsko-czeska gimnastyka ciała i umysłu 
</t>
  </si>
  <si>
    <t xml:space="preserve">
Przyjazne spotkania dla ducha i ciała
</t>
  </si>
  <si>
    <t xml:space="preserve">
Współpraca bez granic
</t>
  </si>
  <si>
    <t xml:space="preserve">
Bezgraniczne zamieszanie teatralne
</t>
  </si>
  <si>
    <t xml:space="preserve">
Sportowa Olimpiada Przyjaźni
</t>
  </si>
  <si>
    <t xml:space="preserve">
Łączy nas kuchnia i muzyka
</t>
  </si>
  <si>
    <t xml:space="preserve">
Poznajmy się poprzez sport
</t>
  </si>
  <si>
    <t xml:space="preserve">
Polsko-czeska wyprawa kulinarna w świat
</t>
  </si>
  <si>
    <t xml:space="preserve">
Poznaj swoich czeskich piłkarskich przyjaciół
</t>
  </si>
  <si>
    <t xml:space="preserve">
System wczesnego ostrzegania przed powodzią i innymi zagrożeniami w Dorzeczu Górnej Odry
</t>
  </si>
  <si>
    <t xml:space="preserve">
Czesko-polskie tradycje nie znają granic - Tanecznym krokiem do Europy
</t>
  </si>
  <si>
    <t xml:space="preserve">
Polsko-czeska mała szkółka siatkarska
</t>
  </si>
  <si>
    <t xml:space="preserve">
Mój dom
</t>
  </si>
  <si>
    <t xml:space="preserve">
Powrót do korzeni
</t>
  </si>
  <si>
    <t xml:space="preserve">
Wzmocnienie działania polskich i czeskich jednostek OSP
</t>
  </si>
  <si>
    <t xml:space="preserve">
Zlot pojazdów zabytkowych
</t>
  </si>
  <si>
    <t xml:space="preserve">
II Dni Polsko -Czeskie
</t>
  </si>
  <si>
    <t xml:space="preserve">
Turystyczna wizytówka gmin: Branice i Uvalno
</t>
  </si>
  <si>
    <t xml:space="preserve">
Wymiana doświadczeń w pracy samorządowej pracowników gmin Kietrz i Bilovec, 2009-2010
</t>
  </si>
  <si>
    <t xml:space="preserve">
Racibórz – Krawarz Bliżej!
DK - strategia rozwoju turystyki
</t>
  </si>
  <si>
    <t xml:space="preserve">
Polsko-czeska konferencja naukowa ''Współczesne kierunki terapii uzależnień''
</t>
  </si>
  <si>
    <t xml:space="preserve">
W Polsce rywalizujemy po czesku
</t>
  </si>
  <si>
    <t xml:space="preserve">
Śladami arystokracji na pograniczu polsko-czeskim na przełomie XVIII i XIX wieku
</t>
  </si>
  <si>
    <t xml:space="preserve">
Aktywni razem
</t>
  </si>
  <si>
    <t xml:space="preserve">
Bieg bez granic
</t>
  </si>
  <si>
    <t xml:space="preserve">
Polsko-czeskie maluch na start - wyrównywanie szans edukacyjnych przedszkolaków z polsko-czeskiego pogranicza
</t>
  </si>
  <si>
    <t xml:space="preserve">
Czesko-polskie spotkania chóralne
</t>
  </si>
  <si>
    <t xml:space="preserve">
Polsko-Czeska Telewizja Dziecięca
</t>
  </si>
  <si>
    <t xml:space="preserve">
System podatkowy a działalność gospodarcza w Czechach i w Polsce
</t>
  </si>
  <si>
    <t xml:space="preserve">
Racibórz-Opava. Od przyrody do historii
</t>
  </si>
  <si>
    <t xml:space="preserve">
Rywalizujemy tylko na boisku
</t>
  </si>
  <si>
    <t xml:space="preserve">
Bożonarodzeniowe reggae z przyjaciółmi
</t>
  </si>
  <si>
    <t xml:space="preserve">
Polsko-czeska liga siatkarska - Kietrz, Stepankovice, Branice, Neplahovice
</t>
  </si>
  <si>
    <t xml:space="preserve">
Konkurs Kuchni Regionalnej
</t>
  </si>
  <si>
    <t xml:space="preserve">
Z przyjaciółmi i ze sztuką przez polsko-czeskie pogranicze
</t>
  </si>
  <si>
    <t xml:space="preserve">
Internetowe Centrum Regionu Głubczycko – Krnowskiego
</t>
  </si>
  <si>
    <t xml:space="preserve">
X Międzynarodowy Turniej Mikołajkowy w piłce noznej dziewcząt
</t>
  </si>
  <si>
    <t xml:space="preserve">
Ku serdecznej przyjaźni przez sport i zabawę
</t>
  </si>
  <si>
    <t xml:space="preserve">
Razem w Unii
</t>
  </si>
  <si>
    <t xml:space="preserve">
Czerwiec miesiącem przyjaźni na spływie Odry i Olzy
DK- Opracowanie dokumentacji technicznej budowy przystani kajakowych 
</t>
  </si>
  <si>
    <t xml:space="preserve">
Transgraniczne partnerstwo - integracja poprzez sztukę
</t>
  </si>
  <si>
    <t xml:space="preserve">
Razem czy osobno – przenikanie kultur polsko-czeskich na kresach południowych
</t>
  </si>
  <si>
    <t xml:space="preserve">
Polsko-Czeskie warsztaty muzyczne
</t>
  </si>
  <si>
    <t xml:space="preserve">
Brama sąsiadów otwarta. Projekt działań edukacyjnych z zakresu kultury i wiedzy o regionie
</t>
  </si>
  <si>
    <t xml:space="preserve">
I Ty możesz grać w Lidze Mistrzów
</t>
  </si>
  <si>
    <t xml:space="preserve">
Bezpieczna ludność na pograniczu
</t>
  </si>
  <si>
    <t xml:space="preserve">
Poznaj nasze miasta
</t>
  </si>
  <si>
    <t xml:space="preserve">
10 lat razem
</t>
  </si>
  <si>
    <t xml:space="preserve">
System wczesnego ostrzegania przed powodzią i innymi zagrożeniami w dorzeczu Górnej Odry
</t>
  </si>
  <si>
    <t xml:space="preserve">
Bezpieczne pogranicze – system ostrzegania przed zagrożeniami
</t>
  </si>
  <si>
    <t xml:space="preserve">
Sport przez wieki i kraje
</t>
  </si>
  <si>
    <t xml:space="preserve">
Blisko Granicy - Realizacja budowy kładki Olza - Kopytov - Integracja społeczności polsko-czeskiej
DK-koncepcji budowy kładki
na rzece Olza- przejście Olza - Kopytov
</t>
  </si>
  <si>
    <t xml:space="preserve">
Turysta na trasie
</t>
  </si>
  <si>
    <t xml:space="preserve">
Terminarz biurkowy raciborsko-opavski na 2010 rok
</t>
  </si>
  <si>
    <t xml:space="preserve">
Okno na świat
</t>
  </si>
  <si>
    <t>Wnioskodawca</t>
  </si>
  <si>
    <t>Pierwotna data zakończenia projektu przed np. Aneksem</t>
  </si>
  <si>
    <t>z listy rezerwowej</t>
  </si>
  <si>
    <t>ROZWIĄZANA UMOWA</t>
  </si>
  <si>
    <t>Aneks - pierwotnie 
2013-03-31</t>
  </si>
  <si>
    <t>Zmiana term. Pierwotnie 31.03.2013</t>
  </si>
  <si>
    <t>"Przez granice na sportowo"</t>
  </si>
  <si>
    <t xml:space="preserve">
Wspólnie bez granic
</t>
  </si>
  <si>
    <t xml:space="preserve">
Odległość nie jest dla nas przeszkodą
</t>
  </si>
  <si>
    <t xml:space="preserve">
Rowerem po pograniczu
</t>
  </si>
  <si>
    <t xml:space="preserve">
Plener malarski 
„Bez granic II”
</t>
  </si>
  <si>
    <t xml:space="preserve">
„Polsko czeskie igraszki kulinarne” 
Praktyki zawodowe
</t>
  </si>
  <si>
    <t xml:space="preserve">
Marklowice – Stonava. Zawsze razem
</t>
  </si>
  <si>
    <t xml:space="preserve">
Poznajmy się! 
Rola literatury dziecięcej w integracji europejskiej
</t>
  </si>
  <si>
    <t>Klub piłkarski 
"Unia" Racibórz</t>
  </si>
  <si>
    <t>Kwota zatwierdzonego dofinansowania na EKS - wartość całkowita</t>
  </si>
  <si>
    <t>Podpisano aneks do umowy (umowa na niższą kwotę niż decyzja EKS). Obecnie: 
całkowite wydatki 32 637,60 EUR, 
wydatki z EFRR 27 741,96 EUR.</t>
  </si>
  <si>
    <t>Podpisano aneks do umowy (umowa na niższą kwotę niż decyzja EKS). Obecnie: 
całkowite wydatki 21 363,00 EUR, 
wydatki z EFRR 18 158,55 EUR.</t>
  </si>
  <si>
    <t>Kwota zatwierdzonego dofinansowania na EKS -EFRR
max. 85%</t>
  </si>
  <si>
    <t>Uwagi / Zmiany 
(aneksy do umowy, decyzje EKS)</t>
  </si>
  <si>
    <t>% dofinansowania z EFRR</t>
  </si>
  <si>
    <t>Podpisano aneks do umowy 
Obecnie: 
całkowite wydatki 33 398,18 EUR, 
wydatki z EFRR 28 388,45 EUR.</t>
  </si>
  <si>
    <t>Umowa została podpisana na wyższą kwotę - Decyzja EKS o zwiększeniu dofinansowania. Pierwotnie na EKS zatwierdzono:
 wydatki całkowite 10 110,00 EUR  
wydatki z  EFRR 8 593,50 EUR.</t>
  </si>
  <si>
    <t>BENEFICJENT ZREZYGNOWAŁ Z PODPISANIA UMOWY</t>
  </si>
  <si>
    <t>Umowa została podpisana na wyższą kwotę - Decyzja EKS o zwiększeniu dofinansowania. Pierwotnie na EKS zatwierdzono:
wydatki całkowite 10 547,19 EUR,
wydatki z EFRR 8 965,11.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</si>
</sst>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#,##0.00\ _z_ł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zcionka tekstu podstawowego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theme="1"/>
      <name val="Czcionka tekstu podstawowego"/>
      <charset val="238"/>
    </font>
    <font>
      <sz val="11"/>
      <color indexed="8"/>
      <name val="Czcionka tekstu podstawowego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zcionka tekstu podstawowego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sz val="10"/>
      <color rgb="FF7030A0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color rgb="FFFF0000"/>
      <name val="Czcionka tekstu podstawowego"/>
      <family val="2"/>
      <charset val="238"/>
    </font>
    <font>
      <b/>
      <i/>
      <sz val="11"/>
      <color indexed="8"/>
      <name val="Czcionka tekstu podstawowego"/>
      <family val="2"/>
      <charset val="238"/>
    </font>
    <font>
      <b/>
      <i/>
      <sz val="11"/>
      <name val="Czcionka tekstu podstawowego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1" applyNumberFormat="1" applyFont="1" applyFill="1" applyBorder="1" applyAlignment="1">
      <alignment horizontal="center" vertical="center" wrapText="1"/>
    </xf>
    <xf numFmtId="165" fontId="23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 shrinkToFit="1"/>
    </xf>
    <xf numFmtId="4" fontId="15" fillId="0" borderId="1" xfId="1" applyNumberFormat="1" applyFont="1" applyFill="1" applyBorder="1" applyAlignment="1">
      <alignment horizontal="center" vertical="center" wrapText="1" shrinkToFit="1"/>
    </xf>
    <xf numFmtId="165" fontId="15" fillId="0" borderId="1" xfId="1" applyNumberFormat="1" applyFont="1" applyFill="1" applyBorder="1" applyAlignment="1">
      <alignment horizontal="center" vertical="center" wrapText="1"/>
    </xf>
    <xf numFmtId="1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 shrinkToFit="1"/>
    </xf>
    <xf numFmtId="0" fontId="25" fillId="0" borderId="1" xfId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 shrinkToFit="1"/>
    </xf>
    <xf numFmtId="0" fontId="29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" applyFont="1" applyFill="1" applyBorder="1" applyAlignment="1" applyProtection="1">
      <alignment horizontal="center" vertical="center" wrapText="1"/>
      <protection locked="0"/>
    </xf>
    <xf numFmtId="0" fontId="25" fillId="0" borderId="1" xfId="1" applyFont="1" applyFill="1" applyBorder="1" applyAlignment="1" applyProtection="1">
      <alignment horizontal="center" vertical="center" wrapText="1"/>
      <protection locked="0"/>
    </xf>
    <xf numFmtId="0" fontId="25" fillId="0" borderId="1" xfId="1" applyFont="1" applyFill="1" applyBorder="1" applyAlignment="1" applyProtection="1">
      <alignment wrapText="1"/>
      <protection locked="0"/>
    </xf>
    <xf numFmtId="0" fontId="25" fillId="0" borderId="1" xfId="1" applyFont="1" applyFill="1" applyBorder="1" applyAlignment="1" applyProtection="1">
      <alignment horizontal="center" wrapText="1"/>
      <protection locked="0"/>
    </xf>
    <xf numFmtId="0" fontId="26" fillId="0" borderId="1" xfId="1" applyFont="1" applyFill="1" applyBorder="1" applyAlignment="1">
      <alignment wrapText="1"/>
    </xf>
    <xf numFmtId="164" fontId="25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>
      <alignment horizontal="center" vertical="center" wrapText="1" shrinkToFit="1"/>
    </xf>
    <xf numFmtId="16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>
      <alignment horizontal="center" vertical="center" wrapText="1" shrinkToFit="1"/>
    </xf>
    <xf numFmtId="164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>
      <alignment horizontal="center" vertical="center" wrapText="1" shrinkToFit="1"/>
    </xf>
    <xf numFmtId="0" fontId="32" fillId="0" borderId="0" xfId="0" applyFont="1" applyAlignment="1">
      <alignment wrapText="1"/>
    </xf>
    <xf numFmtId="4" fontId="8" fillId="0" borderId="0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wrapText="1"/>
    </xf>
    <xf numFmtId="0" fontId="35" fillId="3" borderId="1" xfId="0" applyFont="1" applyFill="1" applyBorder="1" applyAlignment="1">
      <alignment horizontal="center" vertical="center" textRotation="90" wrapText="1"/>
    </xf>
    <xf numFmtId="0" fontId="36" fillId="0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37" fillId="0" borderId="1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center" vertical="center" wrapText="1"/>
    </xf>
    <xf numFmtId="4" fontId="40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wrapText="1"/>
    </xf>
    <xf numFmtId="4" fontId="40" fillId="0" borderId="0" xfId="0" applyNumberFormat="1" applyFont="1" applyFill="1" applyBorder="1" applyAlignment="1">
      <alignment vertical="center" wrapText="1"/>
    </xf>
    <xf numFmtId="10" fontId="15" fillId="0" borderId="1" xfId="1" applyNumberFormat="1" applyFont="1" applyFill="1" applyBorder="1" applyAlignment="1">
      <alignment horizontal="center" vertical="center" wrapText="1"/>
    </xf>
    <xf numFmtId="10" fontId="41" fillId="0" borderId="1" xfId="1" applyNumberFormat="1" applyFont="1" applyFill="1" applyBorder="1" applyAlignment="1">
      <alignment horizontal="center" vertical="center" wrapText="1"/>
    </xf>
    <xf numFmtId="4" fontId="42" fillId="0" borderId="2" xfId="0" applyNumberFormat="1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topLeftCell="A283" zoomScale="80" zoomScaleNormal="80" workbookViewId="0">
      <selection activeCell="J290" sqref="J290"/>
    </sheetView>
  </sheetViews>
  <sheetFormatPr defaultRowHeight="14.25"/>
  <cols>
    <col min="1" max="1" width="4.28515625" style="71" customWidth="1"/>
    <col min="2" max="2" width="5.42578125" style="30" customWidth="1"/>
    <col min="3" max="3" width="7.5703125" style="75" customWidth="1"/>
    <col min="4" max="4" width="20.28515625" style="2" customWidth="1"/>
    <col min="5" max="5" width="18.7109375" style="1" customWidth="1"/>
    <col min="6" max="6" width="29.7109375" style="3" customWidth="1"/>
    <col min="7" max="7" width="13.42578125" style="4" customWidth="1"/>
    <col min="8" max="8" width="13.42578125" style="34" customWidth="1"/>
    <col min="9" max="11" width="17.28515625" style="4" customWidth="1"/>
    <col min="12" max="12" width="34" style="4" customWidth="1"/>
    <col min="13" max="15" width="9.140625" style="4"/>
    <col min="16" max="16" width="12.42578125" style="4" bestFit="1" customWidth="1"/>
    <col min="17" max="16384" width="9.140625" style="4"/>
  </cols>
  <sheetData>
    <row r="1" spans="1:12" ht="97.5" customHeight="1">
      <c r="A1" s="68" t="s">
        <v>0</v>
      </c>
      <c r="B1" s="27" t="s">
        <v>1</v>
      </c>
      <c r="C1" s="72" t="s">
        <v>2</v>
      </c>
      <c r="D1" s="35" t="s">
        <v>458</v>
      </c>
      <c r="E1" s="35" t="s">
        <v>3</v>
      </c>
      <c r="F1" s="35" t="s">
        <v>4</v>
      </c>
      <c r="G1" s="36" t="s">
        <v>5</v>
      </c>
      <c r="H1" s="37" t="s">
        <v>459</v>
      </c>
      <c r="I1" s="38" t="s">
        <v>473</v>
      </c>
      <c r="J1" s="38" t="s">
        <v>476</v>
      </c>
      <c r="K1" s="38" t="s">
        <v>478</v>
      </c>
      <c r="L1" s="38" t="s">
        <v>477</v>
      </c>
    </row>
    <row r="2" spans="1:12" ht="85.5">
      <c r="A2" s="61">
        <v>1</v>
      </c>
      <c r="B2" s="28">
        <v>1</v>
      </c>
      <c r="C2" s="42">
        <v>307</v>
      </c>
      <c r="D2" s="31" t="s">
        <v>472</v>
      </c>
      <c r="E2" s="39" t="s">
        <v>7</v>
      </c>
      <c r="F2" s="42" t="s">
        <v>179</v>
      </c>
      <c r="G2" s="19">
        <v>39872</v>
      </c>
      <c r="H2" s="46" t="s">
        <v>147</v>
      </c>
      <c r="I2" s="20">
        <v>12246.03</v>
      </c>
      <c r="J2" s="20">
        <v>10409.120000000001</v>
      </c>
      <c r="K2" s="82">
        <f>J2/I2</f>
        <v>0.84999955087485501</v>
      </c>
      <c r="L2" s="20"/>
    </row>
    <row r="3" spans="1:12" ht="57">
      <c r="A3" s="61">
        <v>2</v>
      </c>
      <c r="B3" s="28">
        <v>1</v>
      </c>
      <c r="C3" s="42">
        <v>339</v>
      </c>
      <c r="D3" s="31" t="s">
        <v>8</v>
      </c>
      <c r="E3" s="39" t="s">
        <v>9</v>
      </c>
      <c r="F3" s="42" t="s">
        <v>180</v>
      </c>
      <c r="G3" s="19">
        <v>39872</v>
      </c>
      <c r="H3" s="46" t="s">
        <v>148</v>
      </c>
      <c r="I3" s="21">
        <v>9431</v>
      </c>
      <c r="J3" s="21">
        <v>8016.35</v>
      </c>
      <c r="K3" s="82">
        <f t="shared" ref="K3:K66" si="0">J3/I3</f>
        <v>0.85000000000000009</v>
      </c>
      <c r="L3" s="21"/>
    </row>
    <row r="4" spans="1:12" ht="52.5" customHeight="1">
      <c r="A4" s="61">
        <v>3</v>
      </c>
      <c r="B4" s="28">
        <v>1</v>
      </c>
      <c r="C4" s="42">
        <v>345</v>
      </c>
      <c r="D4" s="31" t="s">
        <v>10</v>
      </c>
      <c r="E4" s="39" t="s">
        <v>11</v>
      </c>
      <c r="F4" s="42" t="s">
        <v>181</v>
      </c>
      <c r="G4" s="19">
        <v>39872</v>
      </c>
      <c r="H4" s="46" t="s">
        <v>149</v>
      </c>
      <c r="I4" s="21">
        <v>9450</v>
      </c>
      <c r="J4" s="21">
        <v>8032.5</v>
      </c>
      <c r="K4" s="82">
        <f t="shared" si="0"/>
        <v>0.85</v>
      </c>
      <c r="L4" s="21"/>
    </row>
    <row r="5" spans="1:12" ht="71.25">
      <c r="A5" s="61">
        <v>4</v>
      </c>
      <c r="B5" s="28">
        <v>1</v>
      </c>
      <c r="C5" s="42">
        <v>368</v>
      </c>
      <c r="D5" s="31" t="s">
        <v>12</v>
      </c>
      <c r="E5" s="39" t="s">
        <v>7</v>
      </c>
      <c r="F5" s="42" t="s">
        <v>182</v>
      </c>
      <c r="G5" s="19">
        <v>39872</v>
      </c>
      <c r="H5" s="46" t="s">
        <v>149</v>
      </c>
      <c r="I5" s="21">
        <v>3096</v>
      </c>
      <c r="J5" s="21">
        <v>2631.6</v>
      </c>
      <c r="K5" s="82">
        <f t="shared" si="0"/>
        <v>0.85</v>
      </c>
      <c r="L5" s="21"/>
    </row>
    <row r="6" spans="1:12" ht="57">
      <c r="A6" s="61">
        <v>5</v>
      </c>
      <c r="B6" s="28">
        <v>1</v>
      </c>
      <c r="C6" s="42">
        <v>342</v>
      </c>
      <c r="D6" s="31" t="s">
        <v>13</v>
      </c>
      <c r="E6" s="39" t="s">
        <v>7</v>
      </c>
      <c r="F6" s="42" t="s">
        <v>183</v>
      </c>
      <c r="G6" s="19">
        <v>39903</v>
      </c>
      <c r="H6" s="46"/>
      <c r="I6" s="21">
        <v>14848.8</v>
      </c>
      <c r="J6" s="21">
        <v>12621.48</v>
      </c>
      <c r="K6" s="82">
        <f t="shared" si="0"/>
        <v>0.85</v>
      </c>
      <c r="L6" s="21"/>
    </row>
    <row r="7" spans="1:12" ht="56.25" customHeight="1">
      <c r="A7" s="61">
        <v>6</v>
      </c>
      <c r="B7" s="28">
        <v>1</v>
      </c>
      <c r="C7" s="42">
        <v>341</v>
      </c>
      <c r="D7" s="31" t="s">
        <v>14</v>
      </c>
      <c r="E7" s="39" t="s">
        <v>15</v>
      </c>
      <c r="F7" s="42" t="s">
        <v>184</v>
      </c>
      <c r="G7" s="19">
        <v>39964</v>
      </c>
      <c r="H7" s="46"/>
      <c r="I7" s="21">
        <v>24810</v>
      </c>
      <c r="J7" s="21">
        <v>21088.5</v>
      </c>
      <c r="K7" s="82">
        <f t="shared" si="0"/>
        <v>0.85</v>
      </c>
      <c r="L7" s="21"/>
    </row>
    <row r="8" spans="1:12" ht="57">
      <c r="A8" s="61">
        <v>7</v>
      </c>
      <c r="B8" s="28">
        <v>1</v>
      </c>
      <c r="C8" s="42">
        <v>353</v>
      </c>
      <c r="D8" s="31" t="s">
        <v>8</v>
      </c>
      <c r="E8" s="39" t="s">
        <v>7</v>
      </c>
      <c r="F8" s="42" t="s">
        <v>185</v>
      </c>
      <c r="G8" s="19">
        <v>39964</v>
      </c>
      <c r="H8" s="46" t="s">
        <v>150</v>
      </c>
      <c r="I8" s="21">
        <v>14345.42</v>
      </c>
      <c r="J8" s="21">
        <v>12193.6</v>
      </c>
      <c r="K8" s="82">
        <f t="shared" si="0"/>
        <v>0.84999951203938262</v>
      </c>
      <c r="L8" s="21"/>
    </row>
    <row r="9" spans="1:12" ht="42.75">
      <c r="A9" s="61">
        <v>8</v>
      </c>
      <c r="B9" s="28">
        <v>1</v>
      </c>
      <c r="C9" s="42">
        <v>354</v>
      </c>
      <c r="D9" s="31" t="s">
        <v>10</v>
      </c>
      <c r="E9" s="39" t="s">
        <v>16</v>
      </c>
      <c r="F9" s="42" t="s">
        <v>186</v>
      </c>
      <c r="G9" s="19">
        <v>39964</v>
      </c>
      <c r="H9" s="46"/>
      <c r="I9" s="21">
        <v>13156</v>
      </c>
      <c r="J9" s="21">
        <v>11182.6</v>
      </c>
      <c r="K9" s="82">
        <f t="shared" si="0"/>
        <v>0.85</v>
      </c>
      <c r="L9" s="21"/>
    </row>
    <row r="10" spans="1:12" ht="57">
      <c r="A10" s="61">
        <v>9</v>
      </c>
      <c r="B10" s="28">
        <v>1</v>
      </c>
      <c r="C10" s="42">
        <v>355</v>
      </c>
      <c r="D10" s="31" t="s">
        <v>17</v>
      </c>
      <c r="E10" s="39" t="s">
        <v>18</v>
      </c>
      <c r="F10" s="42" t="s">
        <v>187</v>
      </c>
      <c r="G10" s="19">
        <v>39964</v>
      </c>
      <c r="H10" s="46"/>
      <c r="I10" s="21">
        <v>18154</v>
      </c>
      <c r="J10" s="21">
        <v>15430.9</v>
      </c>
      <c r="K10" s="82">
        <f t="shared" si="0"/>
        <v>0.85</v>
      </c>
      <c r="L10" s="21"/>
    </row>
    <row r="11" spans="1:12" ht="42.75">
      <c r="A11" s="61">
        <v>10</v>
      </c>
      <c r="B11" s="28">
        <v>1</v>
      </c>
      <c r="C11" s="42">
        <v>357</v>
      </c>
      <c r="D11" s="31" t="s">
        <v>19</v>
      </c>
      <c r="E11" s="40" t="s">
        <v>20</v>
      </c>
      <c r="F11" s="42" t="s">
        <v>188</v>
      </c>
      <c r="G11" s="19">
        <v>39964</v>
      </c>
      <c r="H11" s="46"/>
      <c r="I11" s="21">
        <v>20862.259999999998</v>
      </c>
      <c r="J11" s="21">
        <v>17732.919999999998</v>
      </c>
      <c r="K11" s="82">
        <f t="shared" si="0"/>
        <v>0.84999995206655465</v>
      </c>
      <c r="L11" s="21"/>
    </row>
    <row r="12" spans="1:12" ht="57">
      <c r="A12" s="61">
        <v>11</v>
      </c>
      <c r="B12" s="28">
        <v>1</v>
      </c>
      <c r="C12" s="42">
        <v>371</v>
      </c>
      <c r="D12" s="31" t="s">
        <v>21</v>
      </c>
      <c r="E12" s="39" t="s">
        <v>22</v>
      </c>
      <c r="F12" s="42" t="s">
        <v>189</v>
      </c>
      <c r="G12" s="19">
        <v>39964</v>
      </c>
      <c r="H12" s="46"/>
      <c r="I12" s="21">
        <v>11682</v>
      </c>
      <c r="J12" s="21">
        <v>9929.7000000000007</v>
      </c>
      <c r="K12" s="82">
        <f t="shared" si="0"/>
        <v>0.85000000000000009</v>
      </c>
      <c r="L12" s="21"/>
    </row>
    <row r="13" spans="1:12" ht="71.25">
      <c r="A13" s="61">
        <v>12</v>
      </c>
      <c r="B13" s="28">
        <v>1</v>
      </c>
      <c r="C13" s="42">
        <v>375</v>
      </c>
      <c r="D13" s="31" t="s">
        <v>23</v>
      </c>
      <c r="E13" s="39" t="s">
        <v>7</v>
      </c>
      <c r="F13" s="42" t="s">
        <v>190</v>
      </c>
      <c r="G13" s="19">
        <v>39964</v>
      </c>
      <c r="H13" s="46"/>
      <c r="I13" s="21">
        <v>20658.93</v>
      </c>
      <c r="J13" s="21">
        <v>17560.09</v>
      </c>
      <c r="K13" s="82">
        <f t="shared" si="0"/>
        <v>0.84999997579739128</v>
      </c>
      <c r="L13" s="21"/>
    </row>
    <row r="14" spans="1:12" ht="42.75">
      <c r="A14" s="61">
        <v>13</v>
      </c>
      <c r="B14" s="28">
        <v>2</v>
      </c>
      <c r="C14" s="43">
        <v>532</v>
      </c>
      <c r="D14" s="32" t="s">
        <v>10</v>
      </c>
      <c r="E14" s="41" t="s">
        <v>7</v>
      </c>
      <c r="F14" s="43" t="s">
        <v>191</v>
      </c>
      <c r="G14" s="19">
        <v>39964</v>
      </c>
      <c r="H14" s="46"/>
      <c r="I14" s="22">
        <v>13709</v>
      </c>
      <c r="J14" s="22">
        <v>11652.65</v>
      </c>
      <c r="K14" s="82">
        <f t="shared" si="0"/>
        <v>0.85</v>
      </c>
      <c r="L14" s="22"/>
    </row>
    <row r="15" spans="1:12" ht="42.75">
      <c r="A15" s="61">
        <v>14</v>
      </c>
      <c r="B15" s="28">
        <v>2</v>
      </c>
      <c r="C15" s="43">
        <v>547</v>
      </c>
      <c r="D15" s="32" t="s">
        <v>10</v>
      </c>
      <c r="E15" s="41" t="s">
        <v>24</v>
      </c>
      <c r="F15" s="43" t="s">
        <v>192</v>
      </c>
      <c r="G15" s="19">
        <v>39964</v>
      </c>
      <c r="H15" s="46"/>
      <c r="I15" s="22">
        <v>4450</v>
      </c>
      <c r="J15" s="22">
        <v>3782.5</v>
      </c>
      <c r="K15" s="82">
        <f t="shared" si="0"/>
        <v>0.85</v>
      </c>
      <c r="L15" s="22"/>
    </row>
    <row r="16" spans="1:12" ht="57">
      <c r="A16" s="61">
        <v>15</v>
      </c>
      <c r="B16" s="28">
        <v>3</v>
      </c>
      <c r="C16" s="42">
        <v>915</v>
      </c>
      <c r="D16" s="31" t="s">
        <v>25</v>
      </c>
      <c r="E16" s="39" t="s">
        <v>7</v>
      </c>
      <c r="F16" s="42" t="s">
        <v>193</v>
      </c>
      <c r="G16" s="19">
        <v>39964</v>
      </c>
      <c r="H16" s="46"/>
      <c r="I16" s="21">
        <v>6518</v>
      </c>
      <c r="J16" s="21">
        <v>5540.3</v>
      </c>
      <c r="K16" s="82">
        <f t="shared" si="0"/>
        <v>0.85</v>
      </c>
      <c r="L16" s="21"/>
    </row>
    <row r="17" spans="1:12" ht="71.25">
      <c r="A17" s="61">
        <v>16</v>
      </c>
      <c r="B17" s="28">
        <v>1</v>
      </c>
      <c r="C17" s="42">
        <v>306</v>
      </c>
      <c r="D17" s="31" t="s">
        <v>26</v>
      </c>
      <c r="E17" s="39" t="s">
        <v>7</v>
      </c>
      <c r="F17" s="42" t="s">
        <v>194</v>
      </c>
      <c r="G17" s="19">
        <v>39994</v>
      </c>
      <c r="H17" s="46" t="s">
        <v>151</v>
      </c>
      <c r="I17" s="21">
        <v>17690.8</v>
      </c>
      <c r="J17" s="21">
        <v>15037.18</v>
      </c>
      <c r="K17" s="82">
        <f t="shared" si="0"/>
        <v>0.85000000000000009</v>
      </c>
      <c r="L17" s="21"/>
    </row>
    <row r="18" spans="1:12" ht="42.75">
      <c r="A18" s="61">
        <v>17</v>
      </c>
      <c r="B18" s="28">
        <v>1</v>
      </c>
      <c r="C18" s="42">
        <v>359</v>
      </c>
      <c r="D18" s="31" t="s">
        <v>27</v>
      </c>
      <c r="E18" s="39" t="s">
        <v>28</v>
      </c>
      <c r="F18" s="42" t="s">
        <v>195</v>
      </c>
      <c r="G18" s="19">
        <v>39994</v>
      </c>
      <c r="H18" s="46" t="s">
        <v>152</v>
      </c>
      <c r="I18" s="21">
        <v>12322.25</v>
      </c>
      <c r="J18" s="21">
        <v>10473.91</v>
      </c>
      <c r="K18" s="82">
        <f t="shared" si="0"/>
        <v>0.84999979711497498</v>
      </c>
      <c r="L18" s="21"/>
    </row>
    <row r="19" spans="1:12" ht="57">
      <c r="A19" s="61">
        <v>18</v>
      </c>
      <c r="B19" s="28">
        <v>2</v>
      </c>
      <c r="C19" s="43">
        <v>530</v>
      </c>
      <c r="D19" s="32" t="s">
        <v>10</v>
      </c>
      <c r="E19" s="41" t="s">
        <v>7</v>
      </c>
      <c r="F19" s="43" t="s">
        <v>196</v>
      </c>
      <c r="G19" s="19">
        <v>39994</v>
      </c>
      <c r="H19" s="46"/>
      <c r="I19" s="23">
        <v>11917.96</v>
      </c>
      <c r="J19" s="23">
        <v>10130.26</v>
      </c>
      <c r="K19" s="82">
        <f t="shared" si="0"/>
        <v>0.84999949655813589</v>
      </c>
      <c r="L19" s="23"/>
    </row>
    <row r="20" spans="1:12" s="6" customFormat="1" ht="85.5">
      <c r="A20" s="69">
        <v>19</v>
      </c>
      <c r="B20" s="28">
        <v>2</v>
      </c>
      <c r="C20" s="54">
        <v>572</v>
      </c>
      <c r="D20" s="54" t="s">
        <v>6</v>
      </c>
      <c r="E20" s="56" t="s">
        <v>7</v>
      </c>
      <c r="F20" s="54" t="s">
        <v>197</v>
      </c>
      <c r="G20" s="55">
        <v>39994</v>
      </c>
      <c r="H20" s="57">
        <v>40025</v>
      </c>
      <c r="I20" s="58">
        <v>16750</v>
      </c>
      <c r="J20" s="58">
        <v>14237.5</v>
      </c>
      <c r="K20" s="83">
        <f t="shared" si="0"/>
        <v>0.85</v>
      </c>
      <c r="L20" s="11" t="s">
        <v>461</v>
      </c>
    </row>
    <row r="21" spans="1:12" ht="57">
      <c r="A21" s="61">
        <v>20</v>
      </c>
      <c r="B21" s="28">
        <v>1</v>
      </c>
      <c r="C21" s="42">
        <v>338</v>
      </c>
      <c r="D21" s="31" t="s">
        <v>10</v>
      </c>
      <c r="E21" s="39" t="s">
        <v>29</v>
      </c>
      <c r="F21" s="42" t="s">
        <v>198</v>
      </c>
      <c r="G21" s="19">
        <v>40025</v>
      </c>
      <c r="H21" s="46"/>
      <c r="I21" s="21">
        <v>8820</v>
      </c>
      <c r="J21" s="21">
        <v>7497</v>
      </c>
      <c r="K21" s="82">
        <f t="shared" si="0"/>
        <v>0.85</v>
      </c>
      <c r="L21" s="21"/>
    </row>
    <row r="22" spans="1:12" s="59" customFormat="1" ht="85.5">
      <c r="A22" s="61">
        <v>21</v>
      </c>
      <c r="B22" s="28">
        <v>1</v>
      </c>
      <c r="C22" s="42">
        <v>344</v>
      </c>
      <c r="D22" s="31" t="s">
        <v>8</v>
      </c>
      <c r="E22" s="39" t="s">
        <v>7</v>
      </c>
      <c r="F22" s="42" t="s">
        <v>199</v>
      </c>
      <c r="G22" s="19">
        <v>40025</v>
      </c>
      <c r="H22" s="62"/>
      <c r="I22" s="21">
        <v>35293.94</v>
      </c>
      <c r="J22" s="21">
        <v>29999.84</v>
      </c>
      <c r="K22" s="82">
        <f t="shared" si="0"/>
        <v>0.84999974499871644</v>
      </c>
      <c r="L22" s="21" t="s">
        <v>479</v>
      </c>
    </row>
    <row r="23" spans="1:12" ht="85.5">
      <c r="A23" s="61">
        <v>22</v>
      </c>
      <c r="B23" s="28">
        <v>2</v>
      </c>
      <c r="C23" s="43">
        <v>540</v>
      </c>
      <c r="D23" s="32" t="s">
        <v>8</v>
      </c>
      <c r="E23" s="41" t="s">
        <v>30</v>
      </c>
      <c r="F23" s="43" t="s">
        <v>200</v>
      </c>
      <c r="G23" s="19">
        <v>40025</v>
      </c>
      <c r="H23" s="47" t="s">
        <v>151</v>
      </c>
      <c r="I23" s="22">
        <v>18109</v>
      </c>
      <c r="J23" s="22">
        <v>15392.65</v>
      </c>
      <c r="K23" s="82">
        <f t="shared" si="0"/>
        <v>0.85</v>
      </c>
      <c r="L23" s="22"/>
    </row>
    <row r="24" spans="1:12" ht="42.75">
      <c r="A24" s="61">
        <v>23</v>
      </c>
      <c r="B24" s="28">
        <v>2</v>
      </c>
      <c r="C24" s="43">
        <v>551</v>
      </c>
      <c r="D24" s="32" t="s">
        <v>31</v>
      </c>
      <c r="E24" s="41" t="s">
        <v>7</v>
      </c>
      <c r="F24" s="43" t="s">
        <v>201</v>
      </c>
      <c r="G24" s="19">
        <v>40025</v>
      </c>
      <c r="H24" s="46"/>
      <c r="I24" s="22">
        <v>9118.17</v>
      </c>
      <c r="J24" s="22">
        <v>7750.44</v>
      </c>
      <c r="K24" s="82">
        <f t="shared" si="0"/>
        <v>0.84999950647991862</v>
      </c>
      <c r="L24" s="22"/>
    </row>
    <row r="25" spans="1:12" ht="42.75">
      <c r="A25" s="61">
        <v>24</v>
      </c>
      <c r="B25" s="28">
        <v>3</v>
      </c>
      <c r="C25" s="42">
        <v>906</v>
      </c>
      <c r="D25" s="31" t="s">
        <v>10</v>
      </c>
      <c r="E25" s="39" t="s">
        <v>32</v>
      </c>
      <c r="F25" s="42" t="s">
        <v>202</v>
      </c>
      <c r="G25" s="19">
        <v>40025</v>
      </c>
      <c r="H25" s="46"/>
      <c r="I25" s="21">
        <v>14264.5</v>
      </c>
      <c r="J25" s="21">
        <v>12124.82</v>
      </c>
      <c r="K25" s="82">
        <f t="shared" si="0"/>
        <v>0.84999964947947704</v>
      </c>
      <c r="L25" s="21"/>
    </row>
    <row r="26" spans="1:12" ht="71.25">
      <c r="A26" s="61">
        <v>25</v>
      </c>
      <c r="B26" s="28">
        <v>1</v>
      </c>
      <c r="C26" s="42">
        <v>366</v>
      </c>
      <c r="D26" s="31" t="s">
        <v>10</v>
      </c>
      <c r="E26" s="39" t="s">
        <v>7</v>
      </c>
      <c r="F26" s="42" t="s">
        <v>203</v>
      </c>
      <c r="G26" s="19">
        <v>40056</v>
      </c>
      <c r="H26" s="46"/>
      <c r="I26" s="21">
        <v>12200</v>
      </c>
      <c r="J26" s="21">
        <v>10370</v>
      </c>
      <c r="K26" s="82">
        <f t="shared" si="0"/>
        <v>0.85</v>
      </c>
      <c r="L26" s="21"/>
    </row>
    <row r="27" spans="1:12" ht="71.25">
      <c r="A27" s="61">
        <v>26</v>
      </c>
      <c r="B27" s="28">
        <v>2</v>
      </c>
      <c r="C27" s="43">
        <v>536</v>
      </c>
      <c r="D27" s="32" t="s">
        <v>19</v>
      </c>
      <c r="E27" s="41" t="s">
        <v>7</v>
      </c>
      <c r="F27" s="43" t="s">
        <v>204</v>
      </c>
      <c r="G27" s="19">
        <v>40056</v>
      </c>
      <c r="H27" s="46"/>
      <c r="I27" s="22">
        <v>20995.52</v>
      </c>
      <c r="J27" s="22">
        <v>17846.189999999999</v>
      </c>
      <c r="K27" s="82">
        <f t="shared" si="0"/>
        <v>0.84999990474158293</v>
      </c>
      <c r="L27" s="22"/>
    </row>
    <row r="28" spans="1:12" ht="85.5">
      <c r="A28" s="61">
        <v>27</v>
      </c>
      <c r="B28" s="28">
        <v>3</v>
      </c>
      <c r="C28" s="42">
        <v>533</v>
      </c>
      <c r="D28" s="31" t="s">
        <v>13</v>
      </c>
      <c r="E28" s="39" t="s">
        <v>7</v>
      </c>
      <c r="F28" s="42" t="s">
        <v>205</v>
      </c>
      <c r="G28" s="19">
        <v>40056</v>
      </c>
      <c r="H28" s="46"/>
      <c r="I28" s="21">
        <v>19993</v>
      </c>
      <c r="J28" s="21">
        <v>16994.05</v>
      </c>
      <c r="K28" s="82">
        <f t="shared" si="0"/>
        <v>0.85</v>
      </c>
      <c r="L28" s="21"/>
    </row>
    <row r="29" spans="1:12" ht="71.25">
      <c r="A29" s="61">
        <v>28</v>
      </c>
      <c r="B29" s="28">
        <v>1</v>
      </c>
      <c r="C29" s="42">
        <v>308</v>
      </c>
      <c r="D29" s="31" t="s">
        <v>33</v>
      </c>
      <c r="E29" s="39" t="s">
        <v>7</v>
      </c>
      <c r="F29" s="42" t="s">
        <v>206</v>
      </c>
      <c r="G29" s="19">
        <v>40086</v>
      </c>
      <c r="H29" s="46"/>
      <c r="I29" s="21">
        <v>21564</v>
      </c>
      <c r="J29" s="21">
        <v>18329.400000000001</v>
      </c>
      <c r="K29" s="82">
        <f t="shared" si="0"/>
        <v>0.85000000000000009</v>
      </c>
      <c r="L29" s="21"/>
    </row>
    <row r="30" spans="1:12" s="59" customFormat="1" ht="85.5">
      <c r="A30" s="61">
        <v>29</v>
      </c>
      <c r="B30" s="28">
        <v>1</v>
      </c>
      <c r="C30" s="42">
        <v>349</v>
      </c>
      <c r="D30" s="31" t="s">
        <v>8</v>
      </c>
      <c r="E30" s="39" t="s">
        <v>34</v>
      </c>
      <c r="F30" s="42" t="s">
        <v>207</v>
      </c>
      <c r="G30" s="19">
        <v>40086</v>
      </c>
      <c r="H30" s="62"/>
      <c r="I30" s="21">
        <v>20010</v>
      </c>
      <c r="J30" s="21">
        <v>17008.5</v>
      </c>
      <c r="K30" s="82">
        <f t="shared" si="0"/>
        <v>0.85</v>
      </c>
      <c r="L30" s="21" t="s">
        <v>480</v>
      </c>
    </row>
    <row r="31" spans="1:12" ht="42.75">
      <c r="A31" s="61">
        <v>30</v>
      </c>
      <c r="B31" s="28">
        <v>1</v>
      </c>
      <c r="C31" s="42">
        <v>361</v>
      </c>
      <c r="D31" s="31" t="s">
        <v>10</v>
      </c>
      <c r="E31" s="39" t="s">
        <v>7</v>
      </c>
      <c r="F31" s="42" t="s">
        <v>208</v>
      </c>
      <c r="G31" s="19">
        <v>40086</v>
      </c>
      <c r="H31" s="46"/>
      <c r="I31" s="21">
        <v>10179.56</v>
      </c>
      <c r="J31" s="21">
        <v>8652.6200000000008</v>
      </c>
      <c r="K31" s="82">
        <f t="shared" si="0"/>
        <v>0.84999941058356165</v>
      </c>
      <c r="L31" s="21"/>
    </row>
    <row r="32" spans="1:12" ht="57">
      <c r="A32" s="61">
        <v>31</v>
      </c>
      <c r="B32" s="28">
        <v>2</v>
      </c>
      <c r="C32" s="43">
        <v>544</v>
      </c>
      <c r="D32" s="32" t="s">
        <v>14</v>
      </c>
      <c r="E32" s="41" t="s">
        <v>35</v>
      </c>
      <c r="F32" s="43" t="s">
        <v>209</v>
      </c>
      <c r="G32" s="19">
        <v>40086</v>
      </c>
      <c r="H32" s="46"/>
      <c r="I32" s="22">
        <v>13378.59</v>
      </c>
      <c r="J32" s="22">
        <v>11371.8</v>
      </c>
      <c r="K32" s="82">
        <f t="shared" si="0"/>
        <v>0.84999988788056136</v>
      </c>
      <c r="L32" s="22"/>
    </row>
    <row r="33" spans="1:12" ht="85.5">
      <c r="A33" s="61">
        <v>32</v>
      </c>
      <c r="B33" s="28">
        <v>2</v>
      </c>
      <c r="C33" s="43">
        <v>548</v>
      </c>
      <c r="D33" s="32" t="s">
        <v>36</v>
      </c>
      <c r="E33" s="41" t="s">
        <v>7</v>
      </c>
      <c r="F33" s="43" t="s">
        <v>210</v>
      </c>
      <c r="G33" s="19">
        <v>40086</v>
      </c>
      <c r="H33" s="46"/>
      <c r="I33" s="22">
        <v>9505.75</v>
      </c>
      <c r="J33" s="22">
        <v>8079.88</v>
      </c>
      <c r="K33" s="82">
        <f t="shared" si="0"/>
        <v>0.84999921100386611</v>
      </c>
      <c r="L33" s="22"/>
    </row>
    <row r="34" spans="1:12" ht="57">
      <c r="A34" s="61">
        <v>33</v>
      </c>
      <c r="B34" s="28">
        <v>3</v>
      </c>
      <c r="C34" s="42">
        <v>912</v>
      </c>
      <c r="D34" s="31" t="s">
        <v>23</v>
      </c>
      <c r="E34" s="39" t="s">
        <v>7</v>
      </c>
      <c r="F34" s="42" t="s">
        <v>301</v>
      </c>
      <c r="G34" s="19">
        <v>40086</v>
      </c>
      <c r="H34" s="46"/>
      <c r="I34" s="21">
        <v>13777</v>
      </c>
      <c r="J34" s="21">
        <v>11710.45</v>
      </c>
      <c r="K34" s="82">
        <f t="shared" si="0"/>
        <v>0.85000000000000009</v>
      </c>
      <c r="L34" s="21"/>
    </row>
    <row r="35" spans="1:12" ht="85.5">
      <c r="A35" s="61">
        <v>34</v>
      </c>
      <c r="B35" s="28">
        <v>3</v>
      </c>
      <c r="C35" s="42">
        <v>922</v>
      </c>
      <c r="D35" s="31" t="s">
        <v>25</v>
      </c>
      <c r="E35" s="39" t="s">
        <v>7</v>
      </c>
      <c r="F35" s="42" t="s">
        <v>302</v>
      </c>
      <c r="G35" s="19">
        <v>40086</v>
      </c>
      <c r="H35" s="46"/>
      <c r="I35" s="21">
        <v>13560</v>
      </c>
      <c r="J35" s="21">
        <v>11526</v>
      </c>
      <c r="K35" s="82">
        <f t="shared" si="0"/>
        <v>0.85</v>
      </c>
      <c r="L35" s="21"/>
    </row>
    <row r="36" spans="1:12" ht="71.25">
      <c r="A36" s="61">
        <v>35</v>
      </c>
      <c r="B36" s="28">
        <v>3</v>
      </c>
      <c r="C36" s="42">
        <v>929</v>
      </c>
      <c r="D36" s="31" t="s">
        <v>37</v>
      </c>
      <c r="E36" s="39" t="s">
        <v>7</v>
      </c>
      <c r="F36" s="42" t="s">
        <v>303</v>
      </c>
      <c r="G36" s="19">
        <v>40086</v>
      </c>
      <c r="H36" s="46"/>
      <c r="I36" s="21">
        <v>13478</v>
      </c>
      <c r="J36" s="21">
        <v>11456.3</v>
      </c>
      <c r="K36" s="82">
        <f t="shared" si="0"/>
        <v>0.85</v>
      </c>
      <c r="L36" s="21"/>
    </row>
    <row r="37" spans="1:12" ht="85.5">
      <c r="A37" s="61">
        <v>36</v>
      </c>
      <c r="B37" s="28">
        <v>3</v>
      </c>
      <c r="C37" s="42">
        <v>938</v>
      </c>
      <c r="D37" s="31" t="s">
        <v>38</v>
      </c>
      <c r="E37" s="39" t="s">
        <v>7</v>
      </c>
      <c r="F37" s="42" t="s">
        <v>304</v>
      </c>
      <c r="G37" s="19">
        <v>40086</v>
      </c>
      <c r="H37" s="46"/>
      <c r="I37" s="21">
        <v>10552.96</v>
      </c>
      <c r="J37" s="21">
        <v>8970.01</v>
      </c>
      <c r="K37" s="82">
        <f t="shared" si="0"/>
        <v>0.84999943143914136</v>
      </c>
      <c r="L37" s="21"/>
    </row>
    <row r="38" spans="1:12" ht="85.5">
      <c r="A38" s="61">
        <v>37</v>
      </c>
      <c r="B38" s="28">
        <v>3</v>
      </c>
      <c r="C38" s="42">
        <v>942</v>
      </c>
      <c r="D38" s="31" t="s">
        <v>39</v>
      </c>
      <c r="E38" s="39" t="s">
        <v>7</v>
      </c>
      <c r="F38" s="42" t="s">
        <v>305</v>
      </c>
      <c r="G38" s="19">
        <v>40086</v>
      </c>
      <c r="H38" s="46"/>
      <c r="I38" s="21">
        <v>15704.22</v>
      </c>
      <c r="J38" s="21">
        <v>13348.58</v>
      </c>
      <c r="K38" s="82">
        <f t="shared" si="0"/>
        <v>0.84999955425993778</v>
      </c>
      <c r="L38" s="21"/>
    </row>
    <row r="39" spans="1:12" ht="57">
      <c r="A39" s="61">
        <v>38</v>
      </c>
      <c r="B39" s="28">
        <v>3</v>
      </c>
      <c r="C39" s="42">
        <v>945</v>
      </c>
      <c r="D39" s="31" t="s">
        <v>6</v>
      </c>
      <c r="E39" s="39" t="s">
        <v>7</v>
      </c>
      <c r="F39" s="42" t="s">
        <v>306</v>
      </c>
      <c r="G39" s="19">
        <v>40086</v>
      </c>
      <c r="H39" s="46"/>
      <c r="I39" s="21">
        <v>7176</v>
      </c>
      <c r="J39" s="21">
        <v>6099.6</v>
      </c>
      <c r="K39" s="82">
        <f t="shared" si="0"/>
        <v>0.85000000000000009</v>
      </c>
      <c r="L39" s="21"/>
    </row>
    <row r="40" spans="1:12" ht="75" customHeight="1">
      <c r="A40" s="61">
        <v>39</v>
      </c>
      <c r="B40" s="28">
        <v>1</v>
      </c>
      <c r="C40" s="42">
        <v>360</v>
      </c>
      <c r="D40" s="31" t="s">
        <v>8</v>
      </c>
      <c r="E40" s="39" t="s">
        <v>40</v>
      </c>
      <c r="F40" s="42" t="s">
        <v>307</v>
      </c>
      <c r="G40" s="19">
        <v>40117</v>
      </c>
      <c r="H40" s="46"/>
      <c r="I40" s="21">
        <v>8044.5</v>
      </c>
      <c r="J40" s="21">
        <v>6837.82</v>
      </c>
      <c r="K40" s="82">
        <f t="shared" si="0"/>
        <v>0.84999937845733109</v>
      </c>
      <c r="L40" s="21"/>
    </row>
    <row r="41" spans="1:12" ht="85.5">
      <c r="A41" s="61">
        <v>40</v>
      </c>
      <c r="B41" s="28">
        <v>1</v>
      </c>
      <c r="C41" s="42">
        <v>362</v>
      </c>
      <c r="D41" s="31" t="s">
        <v>41</v>
      </c>
      <c r="E41" s="39" t="s">
        <v>7</v>
      </c>
      <c r="F41" s="42" t="s">
        <v>308</v>
      </c>
      <c r="G41" s="19">
        <v>40117</v>
      </c>
      <c r="H41" s="46"/>
      <c r="I41" s="21">
        <v>4874</v>
      </c>
      <c r="J41" s="21">
        <v>4142.8999999999996</v>
      </c>
      <c r="K41" s="82">
        <f t="shared" si="0"/>
        <v>0.85</v>
      </c>
      <c r="L41" s="21"/>
    </row>
    <row r="42" spans="1:12" ht="57">
      <c r="A42" s="61">
        <v>41</v>
      </c>
      <c r="B42" s="28">
        <v>1</v>
      </c>
      <c r="C42" s="42">
        <v>363</v>
      </c>
      <c r="D42" s="31" t="s">
        <v>13</v>
      </c>
      <c r="E42" s="39" t="s">
        <v>42</v>
      </c>
      <c r="F42" s="42" t="s">
        <v>309</v>
      </c>
      <c r="G42" s="19">
        <v>40117</v>
      </c>
      <c r="H42" s="46" t="s">
        <v>152</v>
      </c>
      <c r="I42" s="21">
        <v>20802.2</v>
      </c>
      <c r="J42" s="21">
        <v>17681.87</v>
      </c>
      <c r="K42" s="82">
        <f t="shared" si="0"/>
        <v>0.84999999999999987</v>
      </c>
      <c r="L42" s="21"/>
    </row>
    <row r="43" spans="1:12" ht="57">
      <c r="A43" s="61">
        <v>42</v>
      </c>
      <c r="B43" s="28">
        <v>2</v>
      </c>
      <c r="C43" s="43">
        <v>528</v>
      </c>
      <c r="D43" s="32" t="s">
        <v>43</v>
      </c>
      <c r="E43" s="41" t="s">
        <v>44</v>
      </c>
      <c r="F43" s="43" t="s">
        <v>310</v>
      </c>
      <c r="G43" s="19">
        <v>40117</v>
      </c>
      <c r="H43" s="46"/>
      <c r="I43" s="22">
        <v>24030</v>
      </c>
      <c r="J43" s="22">
        <v>20425.5</v>
      </c>
      <c r="K43" s="82">
        <f t="shared" si="0"/>
        <v>0.85</v>
      </c>
      <c r="L43" s="22"/>
    </row>
    <row r="44" spans="1:12" ht="57">
      <c r="A44" s="61">
        <v>43</v>
      </c>
      <c r="B44" s="28">
        <v>2</v>
      </c>
      <c r="C44" s="43">
        <v>575</v>
      </c>
      <c r="D44" s="32" t="s">
        <v>10</v>
      </c>
      <c r="E44" s="41" t="s">
        <v>11</v>
      </c>
      <c r="F44" s="43" t="s">
        <v>311</v>
      </c>
      <c r="G44" s="19">
        <v>40117</v>
      </c>
      <c r="H44" s="46"/>
      <c r="I44" s="22">
        <v>15500</v>
      </c>
      <c r="J44" s="22">
        <v>13175</v>
      </c>
      <c r="K44" s="82">
        <f t="shared" si="0"/>
        <v>0.85</v>
      </c>
      <c r="L44" s="22"/>
    </row>
    <row r="45" spans="1:12" ht="57">
      <c r="A45" s="61">
        <v>44</v>
      </c>
      <c r="B45" s="28">
        <v>3</v>
      </c>
      <c r="C45" s="42">
        <v>909</v>
      </c>
      <c r="D45" s="31" t="s">
        <v>13</v>
      </c>
      <c r="E45" s="39" t="s">
        <v>7</v>
      </c>
      <c r="F45" s="42" t="s">
        <v>312</v>
      </c>
      <c r="G45" s="19">
        <v>40117</v>
      </c>
      <c r="H45" s="46"/>
      <c r="I45" s="21">
        <v>19912</v>
      </c>
      <c r="J45" s="21">
        <v>16925.2</v>
      </c>
      <c r="K45" s="82">
        <f t="shared" si="0"/>
        <v>0.85000000000000009</v>
      </c>
      <c r="L45" s="21"/>
    </row>
    <row r="46" spans="1:12" ht="57">
      <c r="A46" s="61">
        <v>45</v>
      </c>
      <c r="B46" s="28">
        <v>3</v>
      </c>
      <c r="C46" s="42">
        <v>931</v>
      </c>
      <c r="D46" s="31" t="s">
        <v>8</v>
      </c>
      <c r="E46" s="39" t="s">
        <v>45</v>
      </c>
      <c r="F46" s="42" t="s">
        <v>313</v>
      </c>
      <c r="G46" s="19">
        <v>40117</v>
      </c>
      <c r="H46" s="46"/>
      <c r="I46" s="21">
        <v>8208</v>
      </c>
      <c r="J46" s="21">
        <v>6976.8</v>
      </c>
      <c r="K46" s="82">
        <f t="shared" si="0"/>
        <v>0.85</v>
      </c>
      <c r="L46" s="21"/>
    </row>
    <row r="47" spans="1:12" ht="71.25">
      <c r="A47" s="61">
        <v>46</v>
      </c>
      <c r="B47" s="28">
        <v>3</v>
      </c>
      <c r="C47" s="42">
        <v>932</v>
      </c>
      <c r="D47" s="31" t="s">
        <v>8</v>
      </c>
      <c r="E47" s="39" t="s">
        <v>46</v>
      </c>
      <c r="F47" s="42" t="s">
        <v>314</v>
      </c>
      <c r="G47" s="19">
        <v>40117</v>
      </c>
      <c r="H47" s="46"/>
      <c r="I47" s="21">
        <v>9250</v>
      </c>
      <c r="J47" s="21">
        <v>7862.5</v>
      </c>
      <c r="K47" s="82">
        <f t="shared" si="0"/>
        <v>0.85</v>
      </c>
      <c r="L47" s="21"/>
    </row>
    <row r="48" spans="1:12" ht="71.25">
      <c r="A48" s="61">
        <v>47</v>
      </c>
      <c r="B48" s="28">
        <v>3</v>
      </c>
      <c r="C48" s="42">
        <v>941</v>
      </c>
      <c r="D48" s="31" t="s">
        <v>47</v>
      </c>
      <c r="E48" s="39" t="s">
        <v>7</v>
      </c>
      <c r="F48" s="42" t="s">
        <v>315</v>
      </c>
      <c r="G48" s="19">
        <v>40117</v>
      </c>
      <c r="H48" s="46"/>
      <c r="I48" s="21">
        <v>16216.42</v>
      </c>
      <c r="J48" s="21">
        <v>13783.95</v>
      </c>
      <c r="K48" s="82">
        <f t="shared" si="0"/>
        <v>0.84999956833875789</v>
      </c>
      <c r="L48" s="21"/>
    </row>
    <row r="49" spans="1:12" ht="42.75">
      <c r="A49" s="61">
        <v>48</v>
      </c>
      <c r="B49" s="28">
        <v>3</v>
      </c>
      <c r="C49" s="42">
        <v>944</v>
      </c>
      <c r="D49" s="31" t="s">
        <v>31</v>
      </c>
      <c r="E49" s="39" t="s">
        <v>7</v>
      </c>
      <c r="F49" s="42" t="s">
        <v>316</v>
      </c>
      <c r="G49" s="19">
        <v>40117</v>
      </c>
      <c r="H49" s="46"/>
      <c r="I49" s="21">
        <v>15816.9</v>
      </c>
      <c r="J49" s="21">
        <v>13444.36</v>
      </c>
      <c r="K49" s="82">
        <f t="shared" si="0"/>
        <v>0.84999968388242964</v>
      </c>
      <c r="L49" s="21"/>
    </row>
    <row r="50" spans="1:12" ht="42.75">
      <c r="A50" s="61">
        <v>49</v>
      </c>
      <c r="B50" s="28">
        <v>3</v>
      </c>
      <c r="C50" s="42">
        <v>947</v>
      </c>
      <c r="D50" s="31" t="s">
        <v>48</v>
      </c>
      <c r="E50" s="39" t="s">
        <v>49</v>
      </c>
      <c r="F50" s="42" t="s">
        <v>317</v>
      </c>
      <c r="G50" s="19">
        <v>40117</v>
      </c>
      <c r="H50" s="46"/>
      <c r="I50" s="21">
        <v>7584.1</v>
      </c>
      <c r="J50" s="21">
        <v>6446.48</v>
      </c>
      <c r="K50" s="82">
        <f t="shared" si="0"/>
        <v>0.84999934072599248</v>
      </c>
      <c r="L50" s="21"/>
    </row>
    <row r="51" spans="1:12" ht="71.25">
      <c r="A51" s="61">
        <v>50</v>
      </c>
      <c r="B51" s="28">
        <v>4</v>
      </c>
      <c r="C51" s="44">
        <v>1280</v>
      </c>
      <c r="D51" s="15" t="s">
        <v>8</v>
      </c>
      <c r="E51" s="40" t="s">
        <v>46</v>
      </c>
      <c r="F51" s="44" t="s">
        <v>318</v>
      </c>
      <c r="G51" s="19">
        <v>40117</v>
      </c>
      <c r="H51" s="46"/>
      <c r="I51" s="20">
        <v>6124</v>
      </c>
      <c r="J51" s="20">
        <v>5205.3999999999996</v>
      </c>
      <c r="K51" s="82">
        <f t="shared" si="0"/>
        <v>0.85</v>
      </c>
      <c r="L51" s="20"/>
    </row>
    <row r="52" spans="1:12" ht="57">
      <c r="A52" s="61">
        <v>51</v>
      </c>
      <c r="B52" s="28">
        <v>3</v>
      </c>
      <c r="C52" s="44">
        <v>531</v>
      </c>
      <c r="D52" s="15" t="s">
        <v>10</v>
      </c>
      <c r="E52" s="40" t="s">
        <v>7</v>
      </c>
      <c r="F52" s="44" t="s">
        <v>319</v>
      </c>
      <c r="G52" s="19">
        <v>40117</v>
      </c>
      <c r="H52" s="46"/>
      <c r="I52" s="21">
        <v>5014</v>
      </c>
      <c r="J52" s="21">
        <v>4261.8999999999996</v>
      </c>
      <c r="K52" s="82">
        <f t="shared" si="0"/>
        <v>0.85</v>
      </c>
      <c r="L52" s="21"/>
    </row>
    <row r="53" spans="1:12" ht="71.25">
      <c r="A53" s="61">
        <v>52</v>
      </c>
      <c r="B53" s="28">
        <v>1</v>
      </c>
      <c r="C53" s="42">
        <v>365</v>
      </c>
      <c r="D53" s="31" t="s">
        <v>50</v>
      </c>
      <c r="E53" s="39" t="s">
        <v>7</v>
      </c>
      <c r="F53" s="42" t="s">
        <v>320</v>
      </c>
      <c r="G53" s="19">
        <v>40147</v>
      </c>
      <c r="H53" s="46"/>
      <c r="I53" s="21">
        <v>13244.32</v>
      </c>
      <c r="J53" s="21">
        <v>11257.67</v>
      </c>
      <c r="K53" s="82">
        <f t="shared" si="0"/>
        <v>0.84999984899186976</v>
      </c>
      <c r="L53" s="21"/>
    </row>
    <row r="54" spans="1:12" ht="71.25">
      <c r="A54" s="61">
        <v>53</v>
      </c>
      <c r="B54" s="28">
        <v>2</v>
      </c>
      <c r="C54" s="43">
        <v>534</v>
      </c>
      <c r="D54" s="32" t="s">
        <v>51</v>
      </c>
      <c r="E54" s="41" t="s">
        <v>7</v>
      </c>
      <c r="F54" s="43" t="s">
        <v>321</v>
      </c>
      <c r="G54" s="19">
        <v>40147</v>
      </c>
      <c r="H54" s="46" t="s">
        <v>153</v>
      </c>
      <c r="I54" s="23">
        <v>16681.25</v>
      </c>
      <c r="J54" s="23">
        <v>14179.06</v>
      </c>
      <c r="K54" s="82">
        <f t="shared" si="0"/>
        <v>0.84999985013113522</v>
      </c>
      <c r="L54" s="23"/>
    </row>
    <row r="55" spans="1:12" ht="57">
      <c r="A55" s="61">
        <v>54</v>
      </c>
      <c r="B55" s="28">
        <v>2</v>
      </c>
      <c r="C55" s="43">
        <v>541</v>
      </c>
      <c r="D55" s="32" t="s">
        <v>23</v>
      </c>
      <c r="E55" s="41" t="s">
        <v>52</v>
      </c>
      <c r="F55" s="43" t="s">
        <v>470</v>
      </c>
      <c r="G55" s="19">
        <v>40147</v>
      </c>
      <c r="H55" s="46"/>
      <c r="I55" s="22">
        <v>27416</v>
      </c>
      <c r="J55" s="22">
        <v>23303.599999999999</v>
      </c>
      <c r="K55" s="82">
        <f t="shared" si="0"/>
        <v>0.85</v>
      </c>
      <c r="L55" s="22"/>
    </row>
    <row r="56" spans="1:12" ht="85.5">
      <c r="A56" s="61">
        <v>55</v>
      </c>
      <c r="B56" s="28">
        <v>2</v>
      </c>
      <c r="C56" s="43">
        <v>546</v>
      </c>
      <c r="D56" s="32" t="s">
        <v>19</v>
      </c>
      <c r="E56" s="41" t="s">
        <v>53</v>
      </c>
      <c r="F56" s="43" t="s">
        <v>322</v>
      </c>
      <c r="G56" s="19">
        <v>40147</v>
      </c>
      <c r="H56" s="46"/>
      <c r="I56" s="22">
        <v>11351</v>
      </c>
      <c r="J56" s="22">
        <v>9648.35</v>
      </c>
      <c r="K56" s="82">
        <f t="shared" si="0"/>
        <v>0.85</v>
      </c>
      <c r="L56" s="22"/>
    </row>
    <row r="57" spans="1:12" ht="85.5">
      <c r="A57" s="61">
        <v>56</v>
      </c>
      <c r="B57" s="28">
        <v>2</v>
      </c>
      <c r="C57" s="43">
        <v>549</v>
      </c>
      <c r="D57" s="32" t="s">
        <v>10</v>
      </c>
      <c r="E57" s="41" t="s">
        <v>54</v>
      </c>
      <c r="F57" s="43" t="s">
        <v>323</v>
      </c>
      <c r="G57" s="19">
        <v>40147</v>
      </c>
      <c r="H57" s="46"/>
      <c r="I57" s="22">
        <v>12300</v>
      </c>
      <c r="J57" s="22">
        <v>10455</v>
      </c>
      <c r="K57" s="82">
        <f t="shared" si="0"/>
        <v>0.85</v>
      </c>
      <c r="L57" s="22"/>
    </row>
    <row r="58" spans="1:12" ht="71.25">
      <c r="A58" s="61">
        <v>57</v>
      </c>
      <c r="B58" s="28">
        <v>3</v>
      </c>
      <c r="C58" s="42">
        <v>910</v>
      </c>
      <c r="D58" s="31" t="s">
        <v>39</v>
      </c>
      <c r="E58" s="39" t="s">
        <v>7</v>
      </c>
      <c r="F58" s="42" t="s">
        <v>324</v>
      </c>
      <c r="G58" s="19">
        <v>40147</v>
      </c>
      <c r="H58" s="46"/>
      <c r="I58" s="21">
        <v>9090.26</v>
      </c>
      <c r="J58" s="21">
        <v>7726.72</v>
      </c>
      <c r="K58" s="82">
        <f t="shared" si="0"/>
        <v>0.84999988999214549</v>
      </c>
      <c r="L58" s="21"/>
    </row>
    <row r="59" spans="1:12" ht="93.75" customHeight="1">
      <c r="A59" s="61">
        <v>58</v>
      </c>
      <c r="B59" s="28">
        <v>3</v>
      </c>
      <c r="C59" s="42">
        <v>913</v>
      </c>
      <c r="D59" s="31" t="s">
        <v>55</v>
      </c>
      <c r="E59" s="39" t="s">
        <v>7</v>
      </c>
      <c r="F59" s="42" t="s">
        <v>325</v>
      </c>
      <c r="G59" s="19">
        <v>40147</v>
      </c>
      <c r="H59" s="46"/>
      <c r="I59" s="21">
        <v>10730</v>
      </c>
      <c r="J59" s="21">
        <v>9120.5</v>
      </c>
      <c r="K59" s="82">
        <f t="shared" si="0"/>
        <v>0.85</v>
      </c>
      <c r="L59" s="21"/>
    </row>
    <row r="60" spans="1:12" ht="42.75">
      <c r="A60" s="61">
        <v>59</v>
      </c>
      <c r="B60" s="28">
        <v>3</v>
      </c>
      <c r="C60" s="42">
        <v>920</v>
      </c>
      <c r="D60" s="31" t="s">
        <v>8</v>
      </c>
      <c r="E60" s="39" t="s">
        <v>7</v>
      </c>
      <c r="F60" s="42" t="s">
        <v>457</v>
      </c>
      <c r="G60" s="19">
        <v>40147</v>
      </c>
      <c r="H60" s="46"/>
      <c r="I60" s="21">
        <v>13448</v>
      </c>
      <c r="J60" s="21">
        <v>11430.8</v>
      </c>
      <c r="K60" s="82">
        <f t="shared" si="0"/>
        <v>0.85</v>
      </c>
      <c r="L60" s="21"/>
    </row>
    <row r="61" spans="1:12" ht="71.25">
      <c r="A61" s="61">
        <v>60</v>
      </c>
      <c r="B61" s="28">
        <v>3</v>
      </c>
      <c r="C61" s="42">
        <v>930</v>
      </c>
      <c r="D61" s="31" t="s">
        <v>8</v>
      </c>
      <c r="E61" s="39" t="s">
        <v>7</v>
      </c>
      <c r="F61" s="42" t="s">
        <v>456</v>
      </c>
      <c r="G61" s="19">
        <v>40147</v>
      </c>
      <c r="H61" s="46"/>
      <c r="I61" s="21">
        <v>20074</v>
      </c>
      <c r="J61" s="21">
        <v>17062.900000000001</v>
      </c>
      <c r="K61" s="82">
        <f t="shared" si="0"/>
        <v>0.85000000000000009</v>
      </c>
      <c r="L61" s="21"/>
    </row>
    <row r="62" spans="1:12" ht="99.75" customHeight="1">
      <c r="A62" s="61">
        <v>61</v>
      </c>
      <c r="B62" s="28">
        <v>3</v>
      </c>
      <c r="C62" s="42">
        <v>936</v>
      </c>
      <c r="D62" s="31" t="s">
        <v>38</v>
      </c>
      <c r="E62" s="39" t="s">
        <v>7</v>
      </c>
      <c r="F62" s="42" t="s">
        <v>471</v>
      </c>
      <c r="G62" s="19">
        <v>40147</v>
      </c>
      <c r="H62" s="46" t="s">
        <v>154</v>
      </c>
      <c r="I62" s="21">
        <v>15782.84</v>
      </c>
      <c r="J62" s="21">
        <v>13415.41</v>
      </c>
      <c r="K62" s="82">
        <f t="shared" si="0"/>
        <v>0.84999974656018817</v>
      </c>
      <c r="L62" s="21"/>
    </row>
    <row r="63" spans="1:12" ht="42.75">
      <c r="A63" s="61">
        <v>62</v>
      </c>
      <c r="B63" s="28">
        <v>3</v>
      </c>
      <c r="C63" s="44">
        <v>537</v>
      </c>
      <c r="D63" s="31" t="s">
        <v>48</v>
      </c>
      <c r="E63" s="39" t="s">
        <v>7</v>
      </c>
      <c r="F63" s="42" t="s">
        <v>455</v>
      </c>
      <c r="G63" s="19">
        <v>40147</v>
      </c>
      <c r="H63" s="46" t="s">
        <v>154</v>
      </c>
      <c r="I63" s="21">
        <v>34800</v>
      </c>
      <c r="J63" s="21">
        <v>29580</v>
      </c>
      <c r="K63" s="82">
        <f t="shared" si="0"/>
        <v>0.85</v>
      </c>
      <c r="L63" s="21"/>
    </row>
    <row r="64" spans="1:12" ht="156.75">
      <c r="A64" s="61">
        <v>63</v>
      </c>
      <c r="B64" s="28">
        <v>1</v>
      </c>
      <c r="C64" s="42">
        <v>356</v>
      </c>
      <c r="D64" s="31" t="s">
        <v>56</v>
      </c>
      <c r="E64" s="39" t="s">
        <v>7</v>
      </c>
      <c r="F64" s="42" t="s">
        <v>454</v>
      </c>
      <c r="G64" s="19">
        <v>40178</v>
      </c>
      <c r="H64" s="46" t="s">
        <v>152</v>
      </c>
      <c r="I64" s="21">
        <v>29635</v>
      </c>
      <c r="J64" s="21">
        <v>25189.75</v>
      </c>
      <c r="K64" s="82">
        <f t="shared" si="0"/>
        <v>0.85</v>
      </c>
      <c r="L64" s="21"/>
    </row>
    <row r="65" spans="1:12" ht="50.25" customHeight="1">
      <c r="A65" s="61">
        <v>64</v>
      </c>
      <c r="B65" s="28">
        <v>1</v>
      </c>
      <c r="C65" s="42">
        <v>364</v>
      </c>
      <c r="D65" s="31" t="s">
        <v>8</v>
      </c>
      <c r="E65" s="39" t="s">
        <v>30</v>
      </c>
      <c r="F65" s="42" t="s">
        <v>453</v>
      </c>
      <c r="G65" s="12">
        <v>40178</v>
      </c>
      <c r="H65" s="46"/>
      <c r="I65" s="21">
        <v>26872</v>
      </c>
      <c r="J65" s="21">
        <v>22841.200000000001</v>
      </c>
      <c r="K65" s="82">
        <f t="shared" si="0"/>
        <v>0.85</v>
      </c>
      <c r="L65" s="21"/>
    </row>
    <row r="66" spans="1:12" ht="71.25">
      <c r="A66" s="61">
        <v>65</v>
      </c>
      <c r="B66" s="28">
        <v>2</v>
      </c>
      <c r="C66" s="43">
        <v>539</v>
      </c>
      <c r="D66" s="32" t="s">
        <v>19</v>
      </c>
      <c r="E66" s="41" t="s">
        <v>7</v>
      </c>
      <c r="F66" s="43" t="s">
        <v>452</v>
      </c>
      <c r="G66" s="12">
        <v>40178</v>
      </c>
      <c r="H66" s="46"/>
      <c r="I66" s="23">
        <v>19069.650000000001</v>
      </c>
      <c r="J66" s="23">
        <v>16209.2</v>
      </c>
      <c r="K66" s="82">
        <f t="shared" si="0"/>
        <v>0.84999986890163159</v>
      </c>
      <c r="L66" s="23"/>
    </row>
    <row r="67" spans="1:12" ht="99.75">
      <c r="A67" s="61">
        <v>66</v>
      </c>
      <c r="B67" s="28">
        <v>2</v>
      </c>
      <c r="C67" s="43">
        <v>545</v>
      </c>
      <c r="D67" s="32" t="s">
        <v>8</v>
      </c>
      <c r="E67" s="41" t="s">
        <v>7</v>
      </c>
      <c r="F67" s="43" t="s">
        <v>451</v>
      </c>
      <c r="G67" s="12">
        <v>40178</v>
      </c>
      <c r="H67" s="46"/>
      <c r="I67" s="23">
        <v>34306.25</v>
      </c>
      <c r="J67" s="23">
        <v>29160.31</v>
      </c>
      <c r="K67" s="82">
        <f t="shared" ref="K67:K130" si="1">J67/I67</f>
        <v>0.84999992712698125</v>
      </c>
      <c r="L67" s="23"/>
    </row>
    <row r="68" spans="1:12" ht="50.25" customHeight="1">
      <c r="A68" s="61">
        <v>67</v>
      </c>
      <c r="B68" s="28">
        <v>2</v>
      </c>
      <c r="C68" s="43">
        <v>568</v>
      </c>
      <c r="D68" s="32" t="s">
        <v>57</v>
      </c>
      <c r="E68" s="41" t="s">
        <v>58</v>
      </c>
      <c r="F68" s="43" t="s">
        <v>450</v>
      </c>
      <c r="G68" s="12">
        <v>40178</v>
      </c>
      <c r="H68" s="46"/>
      <c r="I68" s="23">
        <v>15232</v>
      </c>
      <c r="J68" s="23">
        <v>12947.2</v>
      </c>
      <c r="K68" s="82">
        <f t="shared" si="1"/>
        <v>0.85000000000000009</v>
      </c>
      <c r="L68" s="23"/>
    </row>
    <row r="69" spans="1:12" ht="42.75">
      <c r="A69" s="61">
        <v>68</v>
      </c>
      <c r="B69" s="28">
        <v>3</v>
      </c>
      <c r="C69" s="44">
        <v>921</v>
      </c>
      <c r="D69" s="31" t="s">
        <v>8</v>
      </c>
      <c r="E69" s="39" t="s">
        <v>7</v>
      </c>
      <c r="F69" s="42" t="s">
        <v>449</v>
      </c>
      <c r="G69" s="12">
        <v>40178</v>
      </c>
      <c r="H69" s="46"/>
      <c r="I69" s="21">
        <v>16688.8</v>
      </c>
      <c r="J69" s="21">
        <v>14185.48</v>
      </c>
      <c r="K69" s="82">
        <f t="shared" si="1"/>
        <v>0.85</v>
      </c>
      <c r="L69" s="21"/>
    </row>
    <row r="70" spans="1:12" ht="57">
      <c r="A70" s="61">
        <v>69</v>
      </c>
      <c r="B70" s="28">
        <v>3</v>
      </c>
      <c r="C70" s="44">
        <v>923</v>
      </c>
      <c r="D70" s="31" t="s">
        <v>25</v>
      </c>
      <c r="E70" s="39" t="s">
        <v>7</v>
      </c>
      <c r="F70" s="42" t="s">
        <v>448</v>
      </c>
      <c r="G70" s="12">
        <v>40178</v>
      </c>
      <c r="H70" s="46"/>
      <c r="I70" s="21">
        <v>32552</v>
      </c>
      <c r="J70" s="21">
        <v>27669.200000000001</v>
      </c>
      <c r="K70" s="82">
        <f t="shared" si="1"/>
        <v>0.85</v>
      </c>
      <c r="L70" s="21"/>
    </row>
    <row r="71" spans="1:12" ht="81.75" customHeight="1">
      <c r="A71" s="61">
        <v>70</v>
      </c>
      <c r="B71" s="28">
        <v>3</v>
      </c>
      <c r="C71" s="42">
        <v>924</v>
      </c>
      <c r="D71" s="31" t="s">
        <v>8</v>
      </c>
      <c r="E71" s="39" t="s">
        <v>40</v>
      </c>
      <c r="F71" s="42" t="s">
        <v>447</v>
      </c>
      <c r="G71" s="12">
        <v>40178</v>
      </c>
      <c r="H71" s="46"/>
      <c r="I71" s="21">
        <v>15302</v>
      </c>
      <c r="J71" s="21">
        <v>13006.7</v>
      </c>
      <c r="K71" s="82">
        <f t="shared" si="1"/>
        <v>0.85000000000000009</v>
      </c>
      <c r="L71" s="21"/>
    </row>
    <row r="72" spans="1:12" ht="85.5">
      <c r="A72" s="61">
        <v>71</v>
      </c>
      <c r="B72" s="28">
        <v>3</v>
      </c>
      <c r="C72" s="44">
        <v>925</v>
      </c>
      <c r="D72" s="31" t="s">
        <v>14</v>
      </c>
      <c r="E72" s="39" t="s">
        <v>59</v>
      </c>
      <c r="F72" s="42" t="s">
        <v>446</v>
      </c>
      <c r="G72" s="12">
        <v>40178</v>
      </c>
      <c r="H72" s="46" t="s">
        <v>155</v>
      </c>
      <c r="I72" s="21">
        <v>14923.63</v>
      </c>
      <c r="J72" s="21">
        <v>12685.08</v>
      </c>
      <c r="K72" s="82">
        <f t="shared" si="1"/>
        <v>0.84999963145695789</v>
      </c>
      <c r="L72" s="21"/>
    </row>
    <row r="73" spans="1:12" ht="57">
      <c r="A73" s="61">
        <v>72</v>
      </c>
      <c r="B73" s="28">
        <v>3</v>
      </c>
      <c r="C73" s="42">
        <v>926</v>
      </c>
      <c r="D73" s="31" t="s">
        <v>10</v>
      </c>
      <c r="E73" s="39" t="s">
        <v>7</v>
      </c>
      <c r="F73" s="42" t="s">
        <v>445</v>
      </c>
      <c r="G73" s="12">
        <v>40178</v>
      </c>
      <c r="H73" s="46"/>
      <c r="I73" s="21">
        <v>18460.5</v>
      </c>
      <c r="J73" s="21">
        <v>15691.42</v>
      </c>
      <c r="K73" s="82">
        <f t="shared" si="1"/>
        <v>0.8499997291514314</v>
      </c>
      <c r="L73" s="21"/>
    </row>
    <row r="74" spans="1:12" ht="92.25" customHeight="1">
      <c r="A74" s="61">
        <v>73</v>
      </c>
      <c r="B74" s="28">
        <v>3</v>
      </c>
      <c r="C74" s="42">
        <v>937</v>
      </c>
      <c r="D74" s="31" t="s">
        <v>38</v>
      </c>
      <c r="E74" s="39" t="s">
        <v>7</v>
      </c>
      <c r="F74" s="42" t="s">
        <v>444</v>
      </c>
      <c r="G74" s="12">
        <v>40178</v>
      </c>
      <c r="H74" s="46"/>
      <c r="I74" s="21">
        <v>10103.959999999999</v>
      </c>
      <c r="J74" s="21">
        <v>8588.36</v>
      </c>
      <c r="K74" s="82">
        <f t="shared" si="1"/>
        <v>0.84999940617342129</v>
      </c>
      <c r="L74" s="21"/>
    </row>
    <row r="75" spans="1:12" ht="71.25">
      <c r="A75" s="61">
        <v>74</v>
      </c>
      <c r="B75" s="28">
        <v>4</v>
      </c>
      <c r="C75" s="44">
        <v>1267</v>
      </c>
      <c r="D75" s="15" t="s">
        <v>60</v>
      </c>
      <c r="E75" s="40" t="s">
        <v>7</v>
      </c>
      <c r="F75" s="42" t="s">
        <v>443</v>
      </c>
      <c r="G75" s="12">
        <v>40178</v>
      </c>
      <c r="H75" s="46"/>
      <c r="I75" s="21">
        <v>2539.5</v>
      </c>
      <c r="J75" s="21">
        <v>2158.5700000000002</v>
      </c>
      <c r="K75" s="82">
        <f t="shared" si="1"/>
        <v>0.84999803110848604</v>
      </c>
      <c r="L75" s="21"/>
    </row>
    <row r="76" spans="1:12" ht="128.25">
      <c r="A76" s="61">
        <v>75</v>
      </c>
      <c r="B76" s="28">
        <v>3</v>
      </c>
      <c r="C76" s="42">
        <v>538</v>
      </c>
      <c r="D76" s="31" t="s">
        <v>19</v>
      </c>
      <c r="E76" s="39" t="s">
        <v>7</v>
      </c>
      <c r="F76" s="42" t="s">
        <v>442</v>
      </c>
      <c r="G76" s="19">
        <v>40178</v>
      </c>
      <c r="H76" s="46" t="s">
        <v>154</v>
      </c>
      <c r="I76" s="21">
        <v>20770.12</v>
      </c>
      <c r="J76" s="21">
        <v>17654.599999999999</v>
      </c>
      <c r="K76" s="82">
        <f t="shared" si="1"/>
        <v>0.84999990370782641</v>
      </c>
      <c r="L76" s="21"/>
    </row>
    <row r="77" spans="1:12" ht="42.75">
      <c r="A77" s="61">
        <v>76</v>
      </c>
      <c r="B77" s="28">
        <v>2</v>
      </c>
      <c r="C77" s="43">
        <v>543</v>
      </c>
      <c r="D77" s="32" t="s">
        <v>14</v>
      </c>
      <c r="E77" s="41" t="s">
        <v>7</v>
      </c>
      <c r="F77" s="43" t="s">
        <v>441</v>
      </c>
      <c r="G77" s="12">
        <v>40209</v>
      </c>
      <c r="H77" s="46"/>
      <c r="I77" s="22">
        <v>18953.580000000002</v>
      </c>
      <c r="J77" s="22">
        <v>16110.54</v>
      </c>
      <c r="K77" s="82">
        <f t="shared" si="1"/>
        <v>0.84999984171855658</v>
      </c>
      <c r="L77" s="22"/>
    </row>
    <row r="78" spans="1:12" ht="57">
      <c r="A78" s="61">
        <v>77</v>
      </c>
      <c r="B78" s="28">
        <v>4</v>
      </c>
      <c r="C78" s="44">
        <v>1282</v>
      </c>
      <c r="D78" s="15" t="s">
        <v>61</v>
      </c>
      <c r="E78" s="40" t="s">
        <v>62</v>
      </c>
      <c r="F78" s="42" t="s">
        <v>440</v>
      </c>
      <c r="G78" s="12">
        <v>40209</v>
      </c>
      <c r="H78" s="46" t="s">
        <v>156</v>
      </c>
      <c r="I78" s="21">
        <v>14810</v>
      </c>
      <c r="J78" s="21">
        <v>12588.5</v>
      </c>
      <c r="K78" s="82">
        <f t="shared" si="1"/>
        <v>0.85</v>
      </c>
      <c r="L78" s="21"/>
    </row>
    <row r="79" spans="1:12" ht="71.25">
      <c r="A79" s="61">
        <v>78</v>
      </c>
      <c r="B79" s="28">
        <v>4</v>
      </c>
      <c r="C79" s="44">
        <v>1285</v>
      </c>
      <c r="D79" s="15" t="s">
        <v>39</v>
      </c>
      <c r="E79" s="40" t="s">
        <v>63</v>
      </c>
      <c r="F79" s="42" t="s">
        <v>439</v>
      </c>
      <c r="G79" s="12">
        <v>40209</v>
      </c>
      <c r="H79" s="46"/>
      <c r="I79" s="21">
        <v>11052.22</v>
      </c>
      <c r="J79" s="21">
        <v>9394.3799999999992</v>
      </c>
      <c r="K79" s="82">
        <f t="shared" si="1"/>
        <v>0.84999936664308162</v>
      </c>
      <c r="L79" s="21"/>
    </row>
    <row r="80" spans="1:12" ht="71.25">
      <c r="A80" s="61">
        <v>79</v>
      </c>
      <c r="B80" s="28">
        <v>3</v>
      </c>
      <c r="C80" s="42">
        <v>916</v>
      </c>
      <c r="D80" s="31" t="s">
        <v>64</v>
      </c>
      <c r="E80" s="39" t="s">
        <v>7</v>
      </c>
      <c r="F80" s="42" t="s">
        <v>438</v>
      </c>
      <c r="G80" s="12">
        <v>40237</v>
      </c>
      <c r="H80" s="46"/>
      <c r="I80" s="21">
        <v>20871</v>
      </c>
      <c r="J80" s="21">
        <v>17740.349999999999</v>
      </c>
      <c r="K80" s="82">
        <f t="shared" si="1"/>
        <v>0.85</v>
      </c>
      <c r="L80" s="21"/>
    </row>
    <row r="81" spans="1:12" ht="71.25">
      <c r="A81" s="61">
        <v>80</v>
      </c>
      <c r="B81" s="28">
        <v>4</v>
      </c>
      <c r="C81" s="44">
        <v>1266</v>
      </c>
      <c r="D81" s="15" t="s">
        <v>10</v>
      </c>
      <c r="E81" s="40" t="s">
        <v>32</v>
      </c>
      <c r="F81" s="42" t="s">
        <v>437</v>
      </c>
      <c r="G81" s="12">
        <v>40237</v>
      </c>
      <c r="H81" s="46"/>
      <c r="I81" s="21">
        <v>16620</v>
      </c>
      <c r="J81" s="21">
        <v>14127</v>
      </c>
      <c r="K81" s="82">
        <f t="shared" si="1"/>
        <v>0.85</v>
      </c>
      <c r="L81" s="21"/>
    </row>
    <row r="82" spans="1:12" ht="57">
      <c r="A82" s="61">
        <v>81</v>
      </c>
      <c r="B82" s="28">
        <v>4</v>
      </c>
      <c r="C82" s="44">
        <v>1279</v>
      </c>
      <c r="D82" s="15" t="s">
        <v>13</v>
      </c>
      <c r="E82" s="40" t="s">
        <v>7</v>
      </c>
      <c r="F82" s="42" t="s">
        <v>436</v>
      </c>
      <c r="G82" s="12">
        <v>40237</v>
      </c>
      <c r="H82" s="46"/>
      <c r="I82" s="21">
        <v>13610</v>
      </c>
      <c r="J82" s="21">
        <v>11568.5</v>
      </c>
      <c r="K82" s="82">
        <f t="shared" si="1"/>
        <v>0.85</v>
      </c>
      <c r="L82" s="21"/>
    </row>
    <row r="83" spans="1:12" ht="85.5">
      <c r="A83" s="61">
        <v>82</v>
      </c>
      <c r="B83" s="28">
        <v>4</v>
      </c>
      <c r="C83" s="44">
        <v>1286</v>
      </c>
      <c r="D83" s="31" t="s">
        <v>65</v>
      </c>
      <c r="E83" s="39" t="s">
        <v>7</v>
      </c>
      <c r="F83" s="42" t="s">
        <v>435</v>
      </c>
      <c r="G83" s="12">
        <v>40237</v>
      </c>
      <c r="H83" s="46"/>
      <c r="I83" s="21">
        <v>3807.6</v>
      </c>
      <c r="J83" s="21">
        <v>3236.46</v>
      </c>
      <c r="K83" s="82">
        <f t="shared" si="1"/>
        <v>0.85</v>
      </c>
      <c r="L83" s="21"/>
    </row>
    <row r="84" spans="1:12" ht="57">
      <c r="A84" s="61">
        <v>83</v>
      </c>
      <c r="B84" s="28">
        <v>4</v>
      </c>
      <c r="C84" s="44">
        <v>1271</v>
      </c>
      <c r="D84" s="15" t="s">
        <v>10</v>
      </c>
      <c r="E84" s="40" t="s">
        <v>7</v>
      </c>
      <c r="F84" s="42" t="s">
        <v>434</v>
      </c>
      <c r="G84" s="12">
        <v>40268</v>
      </c>
      <c r="H84" s="46"/>
      <c r="I84" s="21">
        <v>11405</v>
      </c>
      <c r="J84" s="21">
        <v>9694.25</v>
      </c>
      <c r="K84" s="82">
        <f t="shared" si="1"/>
        <v>0.85</v>
      </c>
      <c r="L84" s="21"/>
    </row>
    <row r="85" spans="1:12" ht="57">
      <c r="A85" s="61">
        <v>84</v>
      </c>
      <c r="B85" s="28">
        <v>1</v>
      </c>
      <c r="C85" s="42">
        <v>369</v>
      </c>
      <c r="D85" s="31" t="s">
        <v>8</v>
      </c>
      <c r="E85" s="39" t="s">
        <v>66</v>
      </c>
      <c r="F85" s="42" t="s">
        <v>433</v>
      </c>
      <c r="G85" s="19">
        <v>40298</v>
      </c>
      <c r="H85" s="46" t="s">
        <v>150</v>
      </c>
      <c r="I85" s="21">
        <v>15300.64</v>
      </c>
      <c r="J85" s="21">
        <v>13005.54</v>
      </c>
      <c r="K85" s="82">
        <f t="shared" si="1"/>
        <v>0.84999973857302713</v>
      </c>
      <c r="L85" s="21"/>
    </row>
    <row r="86" spans="1:12" ht="57">
      <c r="A86" s="61">
        <v>85</v>
      </c>
      <c r="B86" s="28">
        <v>3</v>
      </c>
      <c r="C86" s="42">
        <v>914</v>
      </c>
      <c r="D86" s="31" t="s">
        <v>8</v>
      </c>
      <c r="E86" s="39" t="s">
        <v>67</v>
      </c>
      <c r="F86" s="42" t="s">
        <v>432</v>
      </c>
      <c r="G86" s="12">
        <v>40329</v>
      </c>
      <c r="H86" s="46"/>
      <c r="I86" s="21">
        <v>21190</v>
      </c>
      <c r="J86" s="21">
        <v>18011.5</v>
      </c>
      <c r="K86" s="82">
        <f t="shared" si="1"/>
        <v>0.85</v>
      </c>
      <c r="L86" s="21"/>
    </row>
    <row r="87" spans="1:12" ht="71.25">
      <c r="A87" s="61">
        <v>86</v>
      </c>
      <c r="B87" s="28">
        <v>1</v>
      </c>
      <c r="C87" s="42">
        <v>358</v>
      </c>
      <c r="D87" s="31" t="s">
        <v>21</v>
      </c>
      <c r="E87" s="39" t="s">
        <v>68</v>
      </c>
      <c r="F87" s="42" t="s">
        <v>431</v>
      </c>
      <c r="G87" s="12">
        <v>40359</v>
      </c>
      <c r="H87" s="46"/>
      <c r="I87" s="21">
        <v>19341</v>
      </c>
      <c r="J87" s="21">
        <v>16439.849999999999</v>
      </c>
      <c r="K87" s="82">
        <f t="shared" si="1"/>
        <v>0.85</v>
      </c>
      <c r="L87" s="21"/>
    </row>
    <row r="88" spans="1:12" ht="57">
      <c r="A88" s="61">
        <v>87</v>
      </c>
      <c r="B88" s="28">
        <v>3</v>
      </c>
      <c r="C88" s="42">
        <v>939</v>
      </c>
      <c r="D88" s="31" t="s">
        <v>64</v>
      </c>
      <c r="E88" s="39" t="s">
        <v>69</v>
      </c>
      <c r="F88" s="42" t="s">
        <v>430</v>
      </c>
      <c r="G88" s="12">
        <v>40359</v>
      </c>
      <c r="H88" s="46"/>
      <c r="I88" s="21">
        <v>6414</v>
      </c>
      <c r="J88" s="21">
        <v>5451.9</v>
      </c>
      <c r="K88" s="82">
        <f t="shared" si="1"/>
        <v>0.85</v>
      </c>
      <c r="L88" s="21"/>
    </row>
    <row r="89" spans="1:12" ht="57">
      <c r="A89" s="61">
        <v>88</v>
      </c>
      <c r="B89" s="28">
        <v>3</v>
      </c>
      <c r="C89" s="42">
        <v>946</v>
      </c>
      <c r="D89" s="31" t="s">
        <v>31</v>
      </c>
      <c r="E89" s="39" t="s">
        <v>7</v>
      </c>
      <c r="F89" s="42" t="s">
        <v>429</v>
      </c>
      <c r="G89" s="12">
        <v>40359</v>
      </c>
      <c r="H89" s="46"/>
      <c r="I89" s="21">
        <v>16739.099999999999</v>
      </c>
      <c r="J89" s="21">
        <v>14228.23</v>
      </c>
      <c r="K89" s="82">
        <f t="shared" si="1"/>
        <v>0.84999970129815827</v>
      </c>
      <c r="L89" s="21"/>
    </row>
    <row r="90" spans="1:12" ht="99.75">
      <c r="A90" s="61">
        <v>89</v>
      </c>
      <c r="B90" s="28">
        <v>4</v>
      </c>
      <c r="C90" s="44">
        <v>1272</v>
      </c>
      <c r="D90" s="15" t="s">
        <v>70</v>
      </c>
      <c r="E90" s="40" t="s">
        <v>71</v>
      </c>
      <c r="F90" s="42" t="s">
        <v>428</v>
      </c>
      <c r="G90" s="12">
        <v>40359</v>
      </c>
      <c r="H90" s="46"/>
      <c r="I90" s="21">
        <v>16483</v>
      </c>
      <c r="J90" s="21">
        <v>14010.55</v>
      </c>
      <c r="K90" s="82">
        <f t="shared" si="1"/>
        <v>0.85</v>
      </c>
      <c r="L90" s="21"/>
    </row>
    <row r="91" spans="1:12" ht="42.75">
      <c r="A91" s="61">
        <v>90</v>
      </c>
      <c r="B91" s="28">
        <v>4</v>
      </c>
      <c r="C91" s="44">
        <v>1281</v>
      </c>
      <c r="D91" s="31" t="s">
        <v>8</v>
      </c>
      <c r="E91" s="39" t="s">
        <v>7</v>
      </c>
      <c r="F91" s="42" t="s">
        <v>427</v>
      </c>
      <c r="G91" s="12">
        <v>40359</v>
      </c>
      <c r="H91" s="46"/>
      <c r="I91" s="21">
        <v>18186.02</v>
      </c>
      <c r="J91" s="21">
        <v>15458.11</v>
      </c>
      <c r="K91" s="82">
        <f t="shared" si="1"/>
        <v>0.84999961508895294</v>
      </c>
      <c r="L91" s="21"/>
    </row>
    <row r="92" spans="1:12" ht="42.75">
      <c r="A92" s="61">
        <v>91</v>
      </c>
      <c r="B92" s="28">
        <v>4</v>
      </c>
      <c r="C92" s="44">
        <v>1291</v>
      </c>
      <c r="D92" s="31" t="s">
        <v>14</v>
      </c>
      <c r="E92" s="39" t="s">
        <v>72</v>
      </c>
      <c r="F92" s="42" t="s">
        <v>426</v>
      </c>
      <c r="G92" s="12">
        <v>40359</v>
      </c>
      <c r="H92" s="46"/>
      <c r="I92" s="21">
        <v>24480.5</v>
      </c>
      <c r="J92" s="21">
        <v>20808.419999999998</v>
      </c>
      <c r="K92" s="82">
        <f t="shared" si="1"/>
        <v>0.84999979575580553</v>
      </c>
      <c r="L92" s="21"/>
    </row>
    <row r="93" spans="1:12" ht="85.5">
      <c r="A93" s="61">
        <v>92</v>
      </c>
      <c r="B93" s="28">
        <v>4</v>
      </c>
      <c r="C93" s="44">
        <v>1292</v>
      </c>
      <c r="D93" s="15" t="s">
        <v>19</v>
      </c>
      <c r="E93" s="40" t="s">
        <v>73</v>
      </c>
      <c r="F93" s="44" t="s">
        <v>425</v>
      </c>
      <c r="G93" s="12">
        <v>40359</v>
      </c>
      <c r="H93" s="46"/>
      <c r="I93" s="21">
        <v>10885.15</v>
      </c>
      <c r="J93" s="21">
        <v>9252.3700000000008</v>
      </c>
      <c r="K93" s="82">
        <f t="shared" si="1"/>
        <v>0.8499993109879056</v>
      </c>
      <c r="L93" s="21"/>
    </row>
    <row r="94" spans="1:12" ht="57">
      <c r="A94" s="61">
        <v>93</v>
      </c>
      <c r="B94" s="28">
        <v>5</v>
      </c>
      <c r="C94" s="44">
        <v>1684</v>
      </c>
      <c r="D94" s="15" t="s">
        <v>19</v>
      </c>
      <c r="E94" s="40" t="s">
        <v>7</v>
      </c>
      <c r="F94" s="44" t="s">
        <v>424</v>
      </c>
      <c r="G94" s="12">
        <v>40359</v>
      </c>
      <c r="H94" s="46"/>
      <c r="I94" s="20">
        <v>3678.85</v>
      </c>
      <c r="J94" s="20">
        <v>3127.02</v>
      </c>
      <c r="K94" s="82">
        <f t="shared" si="1"/>
        <v>0.84999932043981141</v>
      </c>
      <c r="L94" s="20"/>
    </row>
    <row r="95" spans="1:12" ht="127.5" customHeight="1">
      <c r="A95" s="61">
        <v>94</v>
      </c>
      <c r="B95" s="28">
        <v>5</v>
      </c>
      <c r="C95" s="44">
        <v>1689</v>
      </c>
      <c r="D95" s="15" t="s">
        <v>74</v>
      </c>
      <c r="E95" s="40" t="s">
        <v>7</v>
      </c>
      <c r="F95" s="44" t="s">
        <v>423</v>
      </c>
      <c r="G95" s="12">
        <v>40359</v>
      </c>
      <c r="H95" s="46"/>
      <c r="I95" s="20">
        <v>12040</v>
      </c>
      <c r="J95" s="20">
        <v>10234</v>
      </c>
      <c r="K95" s="82">
        <f t="shared" si="1"/>
        <v>0.85</v>
      </c>
      <c r="L95" s="20"/>
    </row>
    <row r="96" spans="1:12" ht="85.5">
      <c r="A96" s="61">
        <v>95</v>
      </c>
      <c r="B96" s="28">
        <v>3</v>
      </c>
      <c r="C96" s="42">
        <v>933</v>
      </c>
      <c r="D96" s="31" t="s">
        <v>8</v>
      </c>
      <c r="E96" s="39" t="s">
        <v>7</v>
      </c>
      <c r="F96" s="42" t="s">
        <v>422</v>
      </c>
      <c r="G96" s="19">
        <v>40390</v>
      </c>
      <c r="H96" s="46" t="s">
        <v>157</v>
      </c>
      <c r="I96" s="21">
        <v>27963.78</v>
      </c>
      <c r="J96" s="21">
        <v>23769.21</v>
      </c>
      <c r="K96" s="82">
        <f t="shared" si="1"/>
        <v>0.8499998927183664</v>
      </c>
      <c r="L96" s="21"/>
    </row>
    <row r="97" spans="1:12" ht="85.5">
      <c r="A97" s="61">
        <v>96</v>
      </c>
      <c r="B97" s="28">
        <v>4</v>
      </c>
      <c r="C97" s="44">
        <v>1289</v>
      </c>
      <c r="D97" s="15" t="s">
        <v>39</v>
      </c>
      <c r="E97" s="40" t="s">
        <v>7</v>
      </c>
      <c r="F97" s="42" t="s">
        <v>421</v>
      </c>
      <c r="G97" s="12">
        <v>40390</v>
      </c>
      <c r="H97" s="46"/>
      <c r="I97" s="21">
        <v>6320</v>
      </c>
      <c r="J97" s="21">
        <v>5372.68</v>
      </c>
      <c r="K97" s="82">
        <f t="shared" si="1"/>
        <v>0.85010759493670895</v>
      </c>
      <c r="L97" s="21"/>
    </row>
    <row r="98" spans="1:12" ht="57">
      <c r="A98" s="61">
        <v>97</v>
      </c>
      <c r="B98" s="28">
        <v>4</v>
      </c>
      <c r="C98" s="44">
        <v>1295</v>
      </c>
      <c r="D98" s="15" t="s">
        <v>75</v>
      </c>
      <c r="E98" s="40" t="s">
        <v>7</v>
      </c>
      <c r="F98" s="42" t="s">
        <v>420</v>
      </c>
      <c r="G98" s="12">
        <v>40390</v>
      </c>
      <c r="H98" s="46"/>
      <c r="I98" s="21">
        <v>27880</v>
      </c>
      <c r="J98" s="21">
        <v>23698</v>
      </c>
      <c r="K98" s="82">
        <f t="shared" si="1"/>
        <v>0.85</v>
      </c>
      <c r="L98" s="21"/>
    </row>
    <row r="99" spans="1:12" ht="42.75">
      <c r="A99" s="61">
        <v>98</v>
      </c>
      <c r="B99" s="28">
        <v>5</v>
      </c>
      <c r="C99" s="44">
        <v>1676</v>
      </c>
      <c r="D99" s="15" t="s">
        <v>50</v>
      </c>
      <c r="E99" s="40" t="s">
        <v>7</v>
      </c>
      <c r="F99" s="44" t="s">
        <v>419</v>
      </c>
      <c r="G99" s="12">
        <v>40390</v>
      </c>
      <c r="H99" s="46"/>
      <c r="I99" s="20">
        <v>20739</v>
      </c>
      <c r="J99" s="20">
        <v>17628.150000000001</v>
      </c>
      <c r="K99" s="82">
        <f t="shared" si="1"/>
        <v>0.85000000000000009</v>
      </c>
      <c r="L99" s="20"/>
    </row>
    <row r="100" spans="1:12" ht="42.75">
      <c r="A100" s="61">
        <v>99</v>
      </c>
      <c r="B100" s="28">
        <v>5</v>
      </c>
      <c r="C100" s="44">
        <v>1681</v>
      </c>
      <c r="D100" s="15" t="s">
        <v>19</v>
      </c>
      <c r="E100" s="40" t="s">
        <v>7</v>
      </c>
      <c r="F100" s="44" t="s">
        <v>418</v>
      </c>
      <c r="G100" s="12">
        <v>40390</v>
      </c>
      <c r="H100" s="46"/>
      <c r="I100" s="20">
        <v>5925.25</v>
      </c>
      <c r="J100" s="20">
        <v>5036.46</v>
      </c>
      <c r="K100" s="82">
        <f t="shared" si="1"/>
        <v>0.84999957807687443</v>
      </c>
      <c r="L100" s="20"/>
    </row>
    <row r="101" spans="1:12" ht="71.25">
      <c r="A101" s="61">
        <v>100</v>
      </c>
      <c r="B101" s="28">
        <v>5</v>
      </c>
      <c r="C101" s="44">
        <v>1688</v>
      </c>
      <c r="D101" s="15" t="s">
        <v>75</v>
      </c>
      <c r="E101" s="40" t="s">
        <v>7</v>
      </c>
      <c r="F101" s="44" t="s">
        <v>417</v>
      </c>
      <c r="G101" s="12">
        <v>40390</v>
      </c>
      <c r="H101" s="46"/>
      <c r="I101" s="20">
        <v>14850</v>
      </c>
      <c r="J101" s="20">
        <v>12622.5</v>
      </c>
      <c r="K101" s="82">
        <f t="shared" si="1"/>
        <v>0.85</v>
      </c>
      <c r="L101" s="20"/>
    </row>
    <row r="102" spans="1:12" ht="42.75">
      <c r="A102" s="61">
        <v>101</v>
      </c>
      <c r="B102" s="28">
        <v>4</v>
      </c>
      <c r="C102" s="44">
        <v>911</v>
      </c>
      <c r="D102" s="31" t="s">
        <v>70</v>
      </c>
      <c r="E102" s="39" t="s">
        <v>76</v>
      </c>
      <c r="F102" s="42" t="s">
        <v>416</v>
      </c>
      <c r="G102" s="12">
        <v>40390</v>
      </c>
      <c r="H102" s="46"/>
      <c r="I102" s="21">
        <v>30559</v>
      </c>
      <c r="J102" s="21">
        <v>25975.15</v>
      </c>
      <c r="K102" s="82">
        <f t="shared" si="1"/>
        <v>0.85000000000000009</v>
      </c>
      <c r="L102" s="21"/>
    </row>
    <row r="103" spans="1:12" ht="42.75">
      <c r="A103" s="61">
        <v>102</v>
      </c>
      <c r="B103" s="28">
        <v>4</v>
      </c>
      <c r="C103" s="44">
        <v>1269</v>
      </c>
      <c r="D103" s="15" t="s">
        <v>10</v>
      </c>
      <c r="E103" s="39" t="s">
        <v>77</v>
      </c>
      <c r="F103" s="42" t="s">
        <v>415</v>
      </c>
      <c r="G103" s="12">
        <v>40421</v>
      </c>
      <c r="H103" s="46"/>
      <c r="I103" s="21">
        <v>14088</v>
      </c>
      <c r="J103" s="21">
        <v>11974.8</v>
      </c>
      <c r="K103" s="82">
        <f t="shared" si="1"/>
        <v>0.85</v>
      </c>
      <c r="L103" s="21"/>
    </row>
    <row r="104" spans="1:12" ht="65.25" customHeight="1">
      <c r="A104" s="61">
        <v>103</v>
      </c>
      <c r="B104" s="28">
        <v>4</v>
      </c>
      <c r="C104" s="44">
        <v>1275</v>
      </c>
      <c r="D104" s="15" t="s">
        <v>33</v>
      </c>
      <c r="E104" s="40" t="s">
        <v>7</v>
      </c>
      <c r="F104" s="42" t="s">
        <v>414</v>
      </c>
      <c r="G104" s="12">
        <v>40421</v>
      </c>
      <c r="H104" s="46"/>
      <c r="I104" s="21">
        <v>25655</v>
      </c>
      <c r="J104" s="21">
        <v>21806.75</v>
      </c>
      <c r="K104" s="82">
        <f t="shared" si="1"/>
        <v>0.85</v>
      </c>
      <c r="L104" s="21"/>
    </row>
    <row r="105" spans="1:12" ht="71.25">
      <c r="A105" s="61">
        <v>104</v>
      </c>
      <c r="B105" s="28">
        <v>4</v>
      </c>
      <c r="C105" s="44">
        <v>1276</v>
      </c>
      <c r="D105" s="31" t="s">
        <v>64</v>
      </c>
      <c r="E105" s="40" t="s">
        <v>78</v>
      </c>
      <c r="F105" s="42" t="s">
        <v>413</v>
      </c>
      <c r="G105" s="12">
        <v>40421</v>
      </c>
      <c r="H105" s="46"/>
      <c r="I105" s="21">
        <v>6309</v>
      </c>
      <c r="J105" s="21">
        <v>5362.65</v>
      </c>
      <c r="K105" s="82">
        <f t="shared" si="1"/>
        <v>0.85</v>
      </c>
      <c r="L105" s="21"/>
    </row>
    <row r="106" spans="1:12" ht="99.75">
      <c r="A106" s="61">
        <v>105</v>
      </c>
      <c r="B106" s="28">
        <v>4</v>
      </c>
      <c r="C106" s="44">
        <v>1284</v>
      </c>
      <c r="D106" s="15" t="s">
        <v>56</v>
      </c>
      <c r="E106" s="40" t="s">
        <v>7</v>
      </c>
      <c r="F106" s="42" t="s">
        <v>412</v>
      </c>
      <c r="G106" s="12">
        <v>40421</v>
      </c>
      <c r="H106" s="46"/>
      <c r="I106" s="21">
        <v>29457</v>
      </c>
      <c r="J106" s="21">
        <v>25038.45</v>
      </c>
      <c r="K106" s="82">
        <f t="shared" si="1"/>
        <v>0.85</v>
      </c>
      <c r="L106" s="21"/>
    </row>
    <row r="107" spans="1:12" ht="71.25">
      <c r="A107" s="61">
        <v>106</v>
      </c>
      <c r="B107" s="28">
        <v>2</v>
      </c>
      <c r="C107" s="43">
        <v>535</v>
      </c>
      <c r="D107" s="32" t="s">
        <v>21</v>
      </c>
      <c r="E107" s="41" t="s">
        <v>68</v>
      </c>
      <c r="F107" s="43" t="s">
        <v>469</v>
      </c>
      <c r="G107" s="12">
        <v>40451</v>
      </c>
      <c r="H107" s="46"/>
      <c r="I107" s="23">
        <v>30000</v>
      </c>
      <c r="J107" s="23">
        <v>25500</v>
      </c>
      <c r="K107" s="82">
        <f t="shared" si="1"/>
        <v>0.85</v>
      </c>
      <c r="L107" s="23"/>
    </row>
    <row r="108" spans="1:12" ht="57">
      <c r="A108" s="61">
        <v>107</v>
      </c>
      <c r="B108" s="28">
        <v>3</v>
      </c>
      <c r="C108" s="42">
        <v>919</v>
      </c>
      <c r="D108" s="31" t="s">
        <v>8</v>
      </c>
      <c r="E108" s="39" t="s">
        <v>7</v>
      </c>
      <c r="F108" s="42" t="s">
        <v>468</v>
      </c>
      <c r="G108" s="12">
        <v>40451</v>
      </c>
      <c r="H108" s="46" t="s">
        <v>154</v>
      </c>
      <c r="I108" s="21">
        <v>14057</v>
      </c>
      <c r="J108" s="21">
        <v>11948.45</v>
      </c>
      <c r="K108" s="82">
        <f t="shared" si="1"/>
        <v>0.85000000000000009</v>
      </c>
      <c r="L108" s="21"/>
    </row>
    <row r="109" spans="1:12" ht="78.75" customHeight="1">
      <c r="A109" s="61">
        <v>108</v>
      </c>
      <c r="B109" s="28">
        <v>4</v>
      </c>
      <c r="C109" s="44">
        <v>1288</v>
      </c>
      <c r="D109" s="15" t="s">
        <v>8</v>
      </c>
      <c r="E109" s="40" t="s">
        <v>40</v>
      </c>
      <c r="F109" s="42" t="s">
        <v>411</v>
      </c>
      <c r="G109" s="12">
        <v>40451</v>
      </c>
      <c r="H109" s="46"/>
      <c r="I109" s="21">
        <v>6403</v>
      </c>
      <c r="J109" s="21">
        <v>5442.55</v>
      </c>
      <c r="K109" s="82">
        <f t="shared" si="1"/>
        <v>0.85</v>
      </c>
      <c r="L109" s="21"/>
    </row>
    <row r="110" spans="1:12" ht="57">
      <c r="A110" s="61">
        <v>109</v>
      </c>
      <c r="B110" s="28">
        <v>4</v>
      </c>
      <c r="C110" s="44">
        <v>1296</v>
      </c>
      <c r="D110" s="15" t="s">
        <v>79</v>
      </c>
      <c r="E110" s="39" t="s">
        <v>80</v>
      </c>
      <c r="F110" s="42" t="s">
        <v>410</v>
      </c>
      <c r="G110" s="12">
        <v>40451</v>
      </c>
      <c r="H110" s="46" t="s">
        <v>158</v>
      </c>
      <c r="I110" s="21">
        <v>9528.4</v>
      </c>
      <c r="J110" s="21">
        <v>8099.14</v>
      </c>
      <c r="K110" s="82">
        <f t="shared" si="1"/>
        <v>0.85000000000000009</v>
      </c>
      <c r="L110" s="21"/>
    </row>
    <row r="111" spans="1:12" ht="46.5" customHeight="1">
      <c r="A111" s="61">
        <v>110</v>
      </c>
      <c r="B111" s="28">
        <v>5</v>
      </c>
      <c r="C111" s="44">
        <v>1674</v>
      </c>
      <c r="D111" s="15" t="s">
        <v>81</v>
      </c>
      <c r="E111" s="40" t="s">
        <v>7</v>
      </c>
      <c r="F111" s="44" t="s">
        <v>409</v>
      </c>
      <c r="G111" s="12">
        <v>40451</v>
      </c>
      <c r="H111" s="46"/>
      <c r="I111" s="20">
        <v>10695</v>
      </c>
      <c r="J111" s="20">
        <v>9090.75</v>
      </c>
      <c r="K111" s="82">
        <f t="shared" si="1"/>
        <v>0.85</v>
      </c>
      <c r="L111" s="20"/>
    </row>
    <row r="112" spans="1:12" ht="42.75">
      <c r="A112" s="61">
        <v>111</v>
      </c>
      <c r="B112" s="28">
        <v>5</v>
      </c>
      <c r="C112" s="44">
        <v>1687</v>
      </c>
      <c r="D112" s="15" t="s">
        <v>19</v>
      </c>
      <c r="E112" s="40" t="s">
        <v>20</v>
      </c>
      <c r="F112" s="44" t="s">
        <v>408</v>
      </c>
      <c r="G112" s="12">
        <v>40451</v>
      </c>
      <c r="H112" s="46"/>
      <c r="I112" s="20">
        <v>11554.7</v>
      </c>
      <c r="J112" s="20">
        <v>9821.49</v>
      </c>
      <c r="K112" s="82">
        <f t="shared" si="1"/>
        <v>0.84999956727565396</v>
      </c>
      <c r="L112" s="20"/>
    </row>
    <row r="113" spans="1:12" ht="57">
      <c r="A113" s="61">
        <v>112</v>
      </c>
      <c r="B113" s="28">
        <v>6</v>
      </c>
      <c r="C113" s="44">
        <v>1939</v>
      </c>
      <c r="D113" s="15" t="s">
        <v>19</v>
      </c>
      <c r="E113" s="40" t="s">
        <v>20</v>
      </c>
      <c r="F113" s="44" t="s">
        <v>407</v>
      </c>
      <c r="G113" s="12">
        <v>40451</v>
      </c>
      <c r="H113" s="46"/>
      <c r="I113" s="20">
        <v>3349.3</v>
      </c>
      <c r="J113" s="20">
        <v>2846.9</v>
      </c>
      <c r="K113" s="82">
        <f t="shared" si="1"/>
        <v>0.84999850715074787</v>
      </c>
      <c r="L113" s="20"/>
    </row>
    <row r="114" spans="1:12" ht="57">
      <c r="A114" s="61">
        <v>113</v>
      </c>
      <c r="B114" s="28">
        <v>3</v>
      </c>
      <c r="C114" s="42">
        <v>943</v>
      </c>
      <c r="D114" s="31" t="s">
        <v>31</v>
      </c>
      <c r="E114" s="39" t="s">
        <v>7</v>
      </c>
      <c r="F114" s="42" t="s">
        <v>406</v>
      </c>
      <c r="G114" s="12">
        <v>40482</v>
      </c>
      <c r="H114" s="46"/>
      <c r="I114" s="21">
        <v>30872.7</v>
      </c>
      <c r="J114" s="21">
        <v>26241.79</v>
      </c>
      <c r="K114" s="82">
        <f t="shared" si="1"/>
        <v>0.84999983804461543</v>
      </c>
      <c r="L114" s="21"/>
    </row>
    <row r="115" spans="1:12" ht="42.75">
      <c r="A115" s="61">
        <v>114</v>
      </c>
      <c r="B115" s="28">
        <v>5</v>
      </c>
      <c r="C115" s="44">
        <v>1668</v>
      </c>
      <c r="D115" s="15" t="s">
        <v>23</v>
      </c>
      <c r="E115" s="40" t="s">
        <v>52</v>
      </c>
      <c r="F115" s="44" t="s">
        <v>405</v>
      </c>
      <c r="G115" s="19">
        <v>40512</v>
      </c>
      <c r="H115" s="46"/>
      <c r="I115" s="20">
        <v>23516</v>
      </c>
      <c r="J115" s="20">
        <v>19988.599999999999</v>
      </c>
      <c r="K115" s="82">
        <f t="shared" si="1"/>
        <v>0.85</v>
      </c>
      <c r="L115" s="20"/>
    </row>
    <row r="116" spans="1:12" ht="57">
      <c r="A116" s="61">
        <v>115</v>
      </c>
      <c r="B116" s="28">
        <v>5</v>
      </c>
      <c r="C116" s="44">
        <v>1670</v>
      </c>
      <c r="D116" s="15" t="s">
        <v>23</v>
      </c>
      <c r="E116" s="40" t="s">
        <v>82</v>
      </c>
      <c r="F116" s="44" t="s">
        <v>404</v>
      </c>
      <c r="G116" s="19">
        <v>40512</v>
      </c>
      <c r="H116" s="46"/>
      <c r="I116" s="20">
        <v>26853.1</v>
      </c>
      <c r="J116" s="20">
        <v>22825.13</v>
      </c>
      <c r="K116" s="82">
        <f t="shared" si="1"/>
        <v>0.84999981380175849</v>
      </c>
      <c r="L116" s="20"/>
    </row>
    <row r="117" spans="1:12" ht="57">
      <c r="A117" s="61">
        <v>116</v>
      </c>
      <c r="B117" s="28">
        <v>5</v>
      </c>
      <c r="C117" s="44">
        <v>1671</v>
      </c>
      <c r="D117" s="15" t="s">
        <v>10</v>
      </c>
      <c r="E117" s="40" t="s">
        <v>83</v>
      </c>
      <c r="F117" s="44" t="s">
        <v>403</v>
      </c>
      <c r="G117" s="19">
        <v>40512</v>
      </c>
      <c r="H117" s="46"/>
      <c r="I117" s="20">
        <v>8756.5</v>
      </c>
      <c r="J117" s="20">
        <v>7443.02</v>
      </c>
      <c r="K117" s="82">
        <f t="shared" si="1"/>
        <v>0.84999942899560332</v>
      </c>
      <c r="L117" s="20"/>
    </row>
    <row r="118" spans="1:12" ht="70.5" customHeight="1">
      <c r="A118" s="61">
        <v>117</v>
      </c>
      <c r="B118" s="28">
        <v>5</v>
      </c>
      <c r="C118" s="44">
        <v>1678</v>
      </c>
      <c r="D118" s="15" t="s">
        <v>65</v>
      </c>
      <c r="E118" s="40" t="s">
        <v>7</v>
      </c>
      <c r="F118" s="44" t="s">
        <v>402</v>
      </c>
      <c r="G118" s="19">
        <v>40512</v>
      </c>
      <c r="H118" s="46"/>
      <c r="I118" s="20">
        <v>4780</v>
      </c>
      <c r="J118" s="20">
        <v>4063</v>
      </c>
      <c r="K118" s="82">
        <f t="shared" si="1"/>
        <v>0.85</v>
      </c>
      <c r="L118" s="20"/>
    </row>
    <row r="119" spans="1:12" ht="120.75" customHeight="1">
      <c r="A119" s="61">
        <v>118</v>
      </c>
      <c r="B119" s="28">
        <v>6</v>
      </c>
      <c r="C119" s="44">
        <v>1937</v>
      </c>
      <c r="D119" s="15" t="s">
        <v>74</v>
      </c>
      <c r="E119" s="40" t="s">
        <v>7</v>
      </c>
      <c r="F119" s="44" t="s">
        <v>401</v>
      </c>
      <c r="G119" s="19">
        <v>40512</v>
      </c>
      <c r="H119" s="48" t="s">
        <v>159</v>
      </c>
      <c r="I119" s="20">
        <v>14256.5</v>
      </c>
      <c r="J119" s="20">
        <v>12118.02</v>
      </c>
      <c r="K119" s="82">
        <f t="shared" si="1"/>
        <v>0.84999964928278338</v>
      </c>
      <c r="L119" s="20"/>
    </row>
    <row r="120" spans="1:12" ht="85.5">
      <c r="A120" s="61">
        <v>119</v>
      </c>
      <c r="B120" s="28">
        <v>4</v>
      </c>
      <c r="C120" s="44">
        <v>1268</v>
      </c>
      <c r="D120" s="15" t="s">
        <v>84</v>
      </c>
      <c r="E120" s="40" t="s">
        <v>7</v>
      </c>
      <c r="F120" s="42" t="s">
        <v>400</v>
      </c>
      <c r="G120" s="12">
        <v>40543</v>
      </c>
      <c r="H120" s="46"/>
      <c r="I120" s="20">
        <v>33779</v>
      </c>
      <c r="J120" s="20">
        <v>28712.15</v>
      </c>
      <c r="K120" s="82">
        <f t="shared" si="1"/>
        <v>0.85000000000000009</v>
      </c>
      <c r="L120" s="20"/>
    </row>
    <row r="121" spans="1:12" ht="71.25">
      <c r="A121" s="61">
        <v>120</v>
      </c>
      <c r="B121" s="28">
        <v>4</v>
      </c>
      <c r="C121" s="44">
        <v>1278</v>
      </c>
      <c r="D121" s="15" t="s">
        <v>10</v>
      </c>
      <c r="E121" s="40" t="s">
        <v>29</v>
      </c>
      <c r="F121" s="42" t="s">
        <v>399</v>
      </c>
      <c r="G121" s="12">
        <v>40543</v>
      </c>
      <c r="H121" s="46"/>
      <c r="I121" s="21">
        <v>28047</v>
      </c>
      <c r="J121" s="21">
        <v>23839.95</v>
      </c>
      <c r="K121" s="82">
        <f t="shared" si="1"/>
        <v>0.85</v>
      </c>
      <c r="L121" s="21"/>
    </row>
    <row r="122" spans="1:12" ht="42.75">
      <c r="A122" s="61">
        <v>121</v>
      </c>
      <c r="B122" s="28">
        <v>5</v>
      </c>
      <c r="C122" s="44">
        <v>1679</v>
      </c>
      <c r="D122" s="15" t="s">
        <v>13</v>
      </c>
      <c r="E122" s="40" t="s">
        <v>7</v>
      </c>
      <c r="F122" s="44" t="s">
        <v>398</v>
      </c>
      <c r="G122" s="12">
        <v>40543</v>
      </c>
      <c r="H122" s="46"/>
      <c r="I122" s="20">
        <v>22230</v>
      </c>
      <c r="J122" s="20">
        <v>18895.5</v>
      </c>
      <c r="K122" s="82">
        <f t="shared" si="1"/>
        <v>0.85</v>
      </c>
      <c r="L122" s="20"/>
    </row>
    <row r="123" spans="1:12" ht="42.75">
      <c r="A123" s="61">
        <v>122</v>
      </c>
      <c r="B123" s="28">
        <v>5</v>
      </c>
      <c r="C123" s="44">
        <v>1682</v>
      </c>
      <c r="D123" s="15" t="s">
        <v>19</v>
      </c>
      <c r="E123" s="40" t="s">
        <v>7</v>
      </c>
      <c r="F123" s="44" t="s">
        <v>397</v>
      </c>
      <c r="G123" s="12">
        <v>40543</v>
      </c>
      <c r="H123" s="46"/>
      <c r="I123" s="20">
        <v>10518.5</v>
      </c>
      <c r="J123" s="20">
        <v>8940.7199999999993</v>
      </c>
      <c r="K123" s="82">
        <f t="shared" si="1"/>
        <v>0.84999952464705042</v>
      </c>
      <c r="L123" s="20"/>
    </row>
    <row r="124" spans="1:12" ht="57">
      <c r="A124" s="61">
        <v>123</v>
      </c>
      <c r="B124" s="28">
        <v>6</v>
      </c>
      <c r="C124" s="44">
        <v>1962</v>
      </c>
      <c r="D124" s="15" t="s">
        <v>85</v>
      </c>
      <c r="E124" s="40" t="s">
        <v>7</v>
      </c>
      <c r="F124" s="44" t="s">
        <v>396</v>
      </c>
      <c r="G124" s="12">
        <v>40543</v>
      </c>
      <c r="H124" s="46"/>
      <c r="I124" s="20">
        <v>18913.91</v>
      </c>
      <c r="J124" s="20">
        <v>16076.82</v>
      </c>
      <c r="K124" s="82">
        <f t="shared" si="1"/>
        <v>0.84999981495100696</v>
      </c>
      <c r="L124" s="20"/>
    </row>
    <row r="125" spans="1:12" ht="90" customHeight="1">
      <c r="A125" s="61">
        <v>124</v>
      </c>
      <c r="B125" s="28">
        <v>5</v>
      </c>
      <c r="C125" s="44">
        <v>1686</v>
      </c>
      <c r="D125" s="15" t="s">
        <v>38</v>
      </c>
      <c r="E125" s="40" t="s">
        <v>7</v>
      </c>
      <c r="F125" s="44" t="s">
        <v>395</v>
      </c>
      <c r="G125" s="12">
        <v>40574</v>
      </c>
      <c r="H125" s="46"/>
      <c r="I125" s="20">
        <v>24610.1</v>
      </c>
      <c r="J125" s="20">
        <v>20918.580000000002</v>
      </c>
      <c r="K125" s="82">
        <f t="shared" si="1"/>
        <v>0.84999979683138238</v>
      </c>
      <c r="L125" s="20"/>
    </row>
    <row r="126" spans="1:12" ht="42.75">
      <c r="A126" s="61">
        <v>125</v>
      </c>
      <c r="B126" s="28">
        <v>6</v>
      </c>
      <c r="C126" s="44">
        <v>1968</v>
      </c>
      <c r="D126" s="15" t="s">
        <v>12</v>
      </c>
      <c r="E126" s="40" t="s">
        <v>7</v>
      </c>
      <c r="F126" s="44" t="s">
        <v>394</v>
      </c>
      <c r="G126" s="12">
        <v>40574</v>
      </c>
      <c r="H126" s="46"/>
      <c r="I126" s="20">
        <v>9509</v>
      </c>
      <c r="J126" s="20">
        <v>8082.65</v>
      </c>
      <c r="K126" s="82">
        <f t="shared" si="1"/>
        <v>0.85</v>
      </c>
      <c r="L126" s="20"/>
    </row>
    <row r="127" spans="1:12" ht="42.75">
      <c r="A127" s="61">
        <v>126</v>
      </c>
      <c r="B127" s="28">
        <v>5</v>
      </c>
      <c r="C127" s="44">
        <v>1669</v>
      </c>
      <c r="D127" s="15" t="s">
        <v>10</v>
      </c>
      <c r="E127" s="40" t="s">
        <v>16</v>
      </c>
      <c r="F127" s="42" t="s">
        <v>393</v>
      </c>
      <c r="G127" s="12">
        <v>40633</v>
      </c>
      <c r="H127" s="46"/>
      <c r="I127" s="20">
        <v>14779</v>
      </c>
      <c r="J127" s="20">
        <v>12562.15</v>
      </c>
      <c r="K127" s="82">
        <f t="shared" si="1"/>
        <v>0.85</v>
      </c>
      <c r="L127" s="20"/>
    </row>
    <row r="128" spans="1:12" ht="57">
      <c r="A128" s="61">
        <v>127</v>
      </c>
      <c r="B128" s="28">
        <v>6</v>
      </c>
      <c r="C128" s="44">
        <v>1980</v>
      </c>
      <c r="D128" s="15" t="s">
        <v>61</v>
      </c>
      <c r="E128" s="40" t="s">
        <v>86</v>
      </c>
      <c r="F128" s="44" t="s">
        <v>392</v>
      </c>
      <c r="G128" s="12">
        <v>40694</v>
      </c>
      <c r="H128" s="46"/>
      <c r="I128" s="20">
        <v>26896.46</v>
      </c>
      <c r="J128" s="20">
        <v>22861.99</v>
      </c>
      <c r="K128" s="82">
        <f t="shared" si="1"/>
        <v>0.84999996282038615</v>
      </c>
      <c r="L128" s="20"/>
    </row>
    <row r="129" spans="1:12" ht="54" customHeight="1">
      <c r="A129" s="61">
        <v>128</v>
      </c>
      <c r="B129" s="28">
        <v>5</v>
      </c>
      <c r="C129" s="44">
        <v>1683</v>
      </c>
      <c r="D129" s="15" t="s">
        <v>75</v>
      </c>
      <c r="E129" s="40" t="s">
        <v>87</v>
      </c>
      <c r="F129" s="44" t="s">
        <v>391</v>
      </c>
      <c r="G129" s="12">
        <v>40724</v>
      </c>
      <c r="H129" s="46"/>
      <c r="I129" s="20">
        <v>5530.8</v>
      </c>
      <c r="J129" s="20">
        <v>4701.18</v>
      </c>
      <c r="K129" s="82">
        <f t="shared" si="1"/>
        <v>0.85</v>
      </c>
      <c r="L129" s="20"/>
    </row>
    <row r="130" spans="1:12" ht="42.75">
      <c r="A130" s="61">
        <v>129</v>
      </c>
      <c r="B130" s="28">
        <v>6</v>
      </c>
      <c r="C130" s="44">
        <v>1965</v>
      </c>
      <c r="D130" s="15" t="s">
        <v>70</v>
      </c>
      <c r="E130" s="40" t="s">
        <v>71</v>
      </c>
      <c r="F130" s="44" t="s">
        <v>390</v>
      </c>
      <c r="G130" s="12">
        <v>40724</v>
      </c>
      <c r="H130" s="46"/>
      <c r="I130" s="20">
        <v>10189</v>
      </c>
      <c r="J130" s="20">
        <v>8660.65</v>
      </c>
      <c r="K130" s="82">
        <f t="shared" si="1"/>
        <v>0.85</v>
      </c>
      <c r="L130" s="20"/>
    </row>
    <row r="131" spans="1:12" ht="57">
      <c r="A131" s="61">
        <v>130</v>
      </c>
      <c r="B131" s="28">
        <v>6</v>
      </c>
      <c r="C131" s="44">
        <v>1969</v>
      </c>
      <c r="D131" s="15" t="s">
        <v>23</v>
      </c>
      <c r="E131" s="40" t="s">
        <v>7</v>
      </c>
      <c r="F131" s="44" t="s">
        <v>389</v>
      </c>
      <c r="G131" s="12">
        <v>40724</v>
      </c>
      <c r="H131" s="46"/>
      <c r="I131" s="20">
        <v>15046.5</v>
      </c>
      <c r="J131" s="20">
        <v>12789.52</v>
      </c>
      <c r="K131" s="82">
        <f t="shared" ref="K131:K194" si="2">J131/I131</f>
        <v>0.84999966769680657</v>
      </c>
      <c r="L131" s="20"/>
    </row>
    <row r="132" spans="1:12" ht="57">
      <c r="A132" s="61">
        <v>131</v>
      </c>
      <c r="B132" s="28">
        <v>6</v>
      </c>
      <c r="C132" s="44">
        <v>1977</v>
      </c>
      <c r="D132" s="15" t="s">
        <v>39</v>
      </c>
      <c r="E132" s="40" t="s">
        <v>88</v>
      </c>
      <c r="F132" s="44" t="s">
        <v>388</v>
      </c>
      <c r="G132" s="12">
        <v>40724</v>
      </c>
      <c r="H132" s="46"/>
      <c r="I132" s="20">
        <v>18808</v>
      </c>
      <c r="J132" s="20">
        <v>15986.8</v>
      </c>
      <c r="K132" s="82">
        <f t="shared" si="2"/>
        <v>0.85</v>
      </c>
      <c r="L132" s="20"/>
    </row>
    <row r="133" spans="1:12" ht="71.25">
      <c r="A133" s="61">
        <v>132</v>
      </c>
      <c r="B133" s="28">
        <v>6</v>
      </c>
      <c r="C133" s="44">
        <v>1981</v>
      </c>
      <c r="D133" s="15" t="s">
        <v>8</v>
      </c>
      <c r="E133" s="40" t="s">
        <v>9</v>
      </c>
      <c r="F133" s="44" t="s">
        <v>387</v>
      </c>
      <c r="G133" s="12">
        <v>40724</v>
      </c>
      <c r="H133" s="46"/>
      <c r="I133" s="20">
        <v>12015.1</v>
      </c>
      <c r="J133" s="20">
        <v>10212.83</v>
      </c>
      <c r="K133" s="82">
        <f t="shared" si="2"/>
        <v>0.84999958385697993</v>
      </c>
      <c r="L133" s="20"/>
    </row>
    <row r="134" spans="1:12" ht="71.25">
      <c r="A134" s="61">
        <v>133</v>
      </c>
      <c r="B134" s="28">
        <v>7</v>
      </c>
      <c r="C134" s="44">
        <v>2252</v>
      </c>
      <c r="D134" s="15" t="s">
        <v>8</v>
      </c>
      <c r="E134" s="40" t="s">
        <v>7</v>
      </c>
      <c r="F134" s="44" t="s">
        <v>386</v>
      </c>
      <c r="G134" s="12">
        <v>40755</v>
      </c>
      <c r="H134" s="46"/>
      <c r="I134" s="24">
        <v>28355</v>
      </c>
      <c r="J134" s="24">
        <v>24101.75</v>
      </c>
      <c r="K134" s="82">
        <f t="shared" si="2"/>
        <v>0.85</v>
      </c>
      <c r="L134" s="24"/>
    </row>
    <row r="135" spans="1:12" ht="42.75">
      <c r="A135" s="61">
        <v>134</v>
      </c>
      <c r="B135" s="28">
        <v>7</v>
      </c>
      <c r="C135" s="44">
        <v>2259</v>
      </c>
      <c r="D135" s="15" t="s">
        <v>31</v>
      </c>
      <c r="E135" s="40" t="s">
        <v>7</v>
      </c>
      <c r="F135" s="44" t="s">
        <v>385</v>
      </c>
      <c r="G135" s="12">
        <v>40786</v>
      </c>
      <c r="H135" s="46" t="s">
        <v>160</v>
      </c>
      <c r="I135" s="20">
        <v>27604.52</v>
      </c>
      <c r="J135" s="20">
        <v>23463.84</v>
      </c>
      <c r="K135" s="82">
        <f t="shared" si="2"/>
        <v>0.84999992754809717</v>
      </c>
      <c r="L135" s="20"/>
    </row>
    <row r="136" spans="1:12" ht="57">
      <c r="A136" s="61">
        <v>135</v>
      </c>
      <c r="B136" s="28">
        <v>7</v>
      </c>
      <c r="C136" s="44">
        <v>2262</v>
      </c>
      <c r="D136" s="15" t="s">
        <v>19</v>
      </c>
      <c r="E136" s="40" t="s">
        <v>7</v>
      </c>
      <c r="F136" s="44" t="s">
        <v>384</v>
      </c>
      <c r="G136" s="12">
        <v>40786</v>
      </c>
      <c r="H136" s="46"/>
      <c r="I136" s="24">
        <v>11328</v>
      </c>
      <c r="J136" s="24">
        <v>9628.7999999999993</v>
      </c>
      <c r="K136" s="82">
        <f t="shared" si="2"/>
        <v>0.85</v>
      </c>
      <c r="L136" s="24"/>
    </row>
    <row r="137" spans="1:12" ht="42.75">
      <c r="A137" s="61">
        <v>136</v>
      </c>
      <c r="B137" s="28">
        <v>6</v>
      </c>
      <c r="C137" s="44">
        <v>1946</v>
      </c>
      <c r="D137" s="15" t="s">
        <v>56</v>
      </c>
      <c r="E137" s="40" t="s">
        <v>7</v>
      </c>
      <c r="F137" s="44" t="s">
        <v>383</v>
      </c>
      <c r="G137" s="12">
        <v>40816</v>
      </c>
      <c r="H137" s="46"/>
      <c r="I137" s="20">
        <v>29990</v>
      </c>
      <c r="J137" s="20">
        <v>25491.5</v>
      </c>
      <c r="K137" s="82">
        <f t="shared" si="2"/>
        <v>0.85</v>
      </c>
      <c r="L137" s="20"/>
    </row>
    <row r="138" spans="1:12" ht="54" customHeight="1">
      <c r="A138" s="61">
        <v>137</v>
      </c>
      <c r="B138" s="28">
        <v>6</v>
      </c>
      <c r="C138" s="44">
        <v>1963</v>
      </c>
      <c r="D138" s="15" t="s">
        <v>8</v>
      </c>
      <c r="E138" s="40" t="s">
        <v>89</v>
      </c>
      <c r="F138" s="44" t="s">
        <v>382</v>
      </c>
      <c r="G138" s="12">
        <v>40816</v>
      </c>
      <c r="H138" s="46"/>
      <c r="I138" s="20">
        <v>9955</v>
      </c>
      <c r="J138" s="20">
        <v>8461.75</v>
      </c>
      <c r="K138" s="82">
        <f t="shared" si="2"/>
        <v>0.85</v>
      </c>
      <c r="L138" s="20"/>
    </row>
    <row r="139" spans="1:12" ht="57">
      <c r="A139" s="61">
        <v>138</v>
      </c>
      <c r="B139" s="28">
        <v>6</v>
      </c>
      <c r="C139" s="44">
        <v>1971</v>
      </c>
      <c r="D139" s="15" t="s">
        <v>8</v>
      </c>
      <c r="E139" s="40" t="s">
        <v>34</v>
      </c>
      <c r="F139" s="44" t="s">
        <v>381</v>
      </c>
      <c r="G139" s="12">
        <v>40816</v>
      </c>
      <c r="H139" s="46"/>
      <c r="I139" s="20">
        <v>10836.13</v>
      </c>
      <c r="J139" s="20">
        <v>9210.7099999999991</v>
      </c>
      <c r="K139" s="82">
        <f t="shared" si="2"/>
        <v>0.84999995385806559</v>
      </c>
      <c r="L139" s="20"/>
    </row>
    <row r="140" spans="1:12" ht="57">
      <c r="A140" s="61">
        <v>139</v>
      </c>
      <c r="B140" s="28">
        <v>6</v>
      </c>
      <c r="C140" s="44">
        <v>1973</v>
      </c>
      <c r="D140" s="15" t="s">
        <v>41</v>
      </c>
      <c r="E140" s="40" t="s">
        <v>7</v>
      </c>
      <c r="F140" s="44" t="s">
        <v>380</v>
      </c>
      <c r="G140" s="12">
        <v>40816</v>
      </c>
      <c r="H140" s="46"/>
      <c r="I140" s="20">
        <v>19062.5</v>
      </c>
      <c r="J140" s="20">
        <v>16203.12</v>
      </c>
      <c r="K140" s="82">
        <f t="shared" si="2"/>
        <v>0.8499997377049181</v>
      </c>
      <c r="L140" s="20"/>
    </row>
    <row r="141" spans="1:12" ht="42.75">
      <c r="A141" s="61">
        <v>140</v>
      </c>
      <c r="B141" s="28">
        <v>7</v>
      </c>
      <c r="C141" s="44">
        <v>2261</v>
      </c>
      <c r="D141" s="15" t="s">
        <v>19</v>
      </c>
      <c r="E141" s="40" t="s">
        <v>7</v>
      </c>
      <c r="F141" s="44" t="s">
        <v>379</v>
      </c>
      <c r="G141" s="12">
        <v>40816</v>
      </c>
      <c r="H141" s="46"/>
      <c r="I141" s="20">
        <v>13361.39</v>
      </c>
      <c r="J141" s="20">
        <v>11357.18</v>
      </c>
      <c r="K141" s="82">
        <f t="shared" si="2"/>
        <v>0.84999988773623114</v>
      </c>
      <c r="L141" s="20"/>
    </row>
    <row r="142" spans="1:12" ht="85.5">
      <c r="A142" s="61">
        <v>141</v>
      </c>
      <c r="B142" s="28">
        <v>5</v>
      </c>
      <c r="C142" s="44">
        <v>1667</v>
      </c>
      <c r="D142" s="15" t="s">
        <v>90</v>
      </c>
      <c r="E142" s="40" t="s">
        <v>7</v>
      </c>
      <c r="F142" s="44" t="s">
        <v>378</v>
      </c>
      <c r="G142" s="12">
        <v>40847</v>
      </c>
      <c r="H142" s="46"/>
      <c r="I142" s="20">
        <v>34900</v>
      </c>
      <c r="J142" s="20">
        <v>29665</v>
      </c>
      <c r="K142" s="82">
        <f t="shared" si="2"/>
        <v>0.85</v>
      </c>
      <c r="L142" s="20"/>
    </row>
    <row r="143" spans="1:12" ht="57">
      <c r="A143" s="61">
        <v>142</v>
      </c>
      <c r="B143" s="28">
        <v>7</v>
      </c>
      <c r="C143" s="44">
        <v>2257</v>
      </c>
      <c r="D143" s="15" t="s">
        <v>19</v>
      </c>
      <c r="E143" s="40" t="s">
        <v>20</v>
      </c>
      <c r="F143" s="44" t="s">
        <v>377</v>
      </c>
      <c r="G143" s="12">
        <v>40847</v>
      </c>
      <c r="H143" s="46"/>
      <c r="I143" s="24">
        <v>17466.8</v>
      </c>
      <c r="J143" s="24">
        <v>14846.78</v>
      </c>
      <c r="K143" s="82">
        <f t="shared" si="2"/>
        <v>0.85000000000000009</v>
      </c>
      <c r="L143" s="24"/>
    </row>
    <row r="144" spans="1:12" ht="42.75">
      <c r="A144" s="61">
        <v>143</v>
      </c>
      <c r="B144" s="28">
        <v>8</v>
      </c>
      <c r="C144" s="44">
        <v>2652</v>
      </c>
      <c r="D144" s="15" t="s">
        <v>57</v>
      </c>
      <c r="E144" s="40" t="s">
        <v>7</v>
      </c>
      <c r="F144" s="44" t="s">
        <v>467</v>
      </c>
      <c r="G144" s="12">
        <v>40847</v>
      </c>
      <c r="H144" s="46" t="s">
        <v>161</v>
      </c>
      <c r="I144" s="24">
        <v>5748.5</v>
      </c>
      <c r="J144" s="24">
        <v>4886.22</v>
      </c>
      <c r="K144" s="82">
        <f t="shared" si="2"/>
        <v>0.84999913020788032</v>
      </c>
      <c r="L144" s="24"/>
    </row>
    <row r="145" spans="1:12" ht="57">
      <c r="A145" s="61">
        <v>144</v>
      </c>
      <c r="B145" s="28">
        <v>6</v>
      </c>
      <c r="C145" s="44">
        <v>1967</v>
      </c>
      <c r="D145" s="15" t="s">
        <v>91</v>
      </c>
      <c r="E145" s="40" t="s">
        <v>7</v>
      </c>
      <c r="F145" s="44" t="s">
        <v>466</v>
      </c>
      <c r="G145" s="12">
        <v>40877</v>
      </c>
      <c r="H145" s="46" t="s">
        <v>162</v>
      </c>
      <c r="I145" s="20">
        <v>30835.5</v>
      </c>
      <c r="J145" s="20">
        <v>26210.17</v>
      </c>
      <c r="K145" s="82">
        <f t="shared" si="2"/>
        <v>0.84999983784923216</v>
      </c>
      <c r="L145" s="20"/>
    </row>
    <row r="146" spans="1:12" s="59" customFormat="1" ht="71.25">
      <c r="A146" s="61">
        <v>145</v>
      </c>
      <c r="B146" s="28">
        <v>6</v>
      </c>
      <c r="C146" s="42">
        <v>1966</v>
      </c>
      <c r="D146" s="31" t="s">
        <v>92</v>
      </c>
      <c r="E146" s="39" t="s">
        <v>7</v>
      </c>
      <c r="F146" s="42" t="s">
        <v>465</v>
      </c>
      <c r="G146" s="19">
        <v>40908</v>
      </c>
      <c r="H146" s="62"/>
      <c r="I146" s="21">
        <v>33688.33</v>
      </c>
      <c r="J146" s="21">
        <v>28635.08</v>
      </c>
      <c r="K146" s="82">
        <f t="shared" si="2"/>
        <v>0.84999998515806519</v>
      </c>
      <c r="L146" s="21" t="s">
        <v>474</v>
      </c>
    </row>
    <row r="147" spans="1:12" ht="57">
      <c r="A147" s="61">
        <v>146</v>
      </c>
      <c r="B147" s="28">
        <v>7</v>
      </c>
      <c r="C147" s="44">
        <v>2250</v>
      </c>
      <c r="D147" s="15" t="s">
        <v>26</v>
      </c>
      <c r="E147" s="40" t="s">
        <v>7</v>
      </c>
      <c r="F147" s="44" t="s">
        <v>211</v>
      </c>
      <c r="G147" s="12">
        <v>40908</v>
      </c>
      <c r="H147" s="46" t="s">
        <v>163</v>
      </c>
      <c r="I147" s="24">
        <v>12036</v>
      </c>
      <c r="J147" s="24">
        <v>10230.6</v>
      </c>
      <c r="K147" s="82">
        <f t="shared" si="2"/>
        <v>0.85</v>
      </c>
      <c r="L147" s="24"/>
    </row>
    <row r="148" spans="1:12" ht="71.25">
      <c r="A148" s="61">
        <v>147</v>
      </c>
      <c r="B148" s="28">
        <v>8</v>
      </c>
      <c r="C148" s="44">
        <v>2649</v>
      </c>
      <c r="D148" s="15" t="s">
        <v>8</v>
      </c>
      <c r="E148" s="40" t="s">
        <v>7</v>
      </c>
      <c r="F148" s="44" t="s">
        <v>212</v>
      </c>
      <c r="G148" s="25">
        <v>40908</v>
      </c>
      <c r="H148" s="46"/>
      <c r="I148" s="24">
        <v>25805</v>
      </c>
      <c r="J148" s="24">
        <v>21934.25</v>
      </c>
      <c r="K148" s="82">
        <f t="shared" si="2"/>
        <v>0.85</v>
      </c>
      <c r="L148" s="24"/>
    </row>
    <row r="149" spans="1:12" ht="57">
      <c r="A149" s="61">
        <v>148</v>
      </c>
      <c r="B149" s="28">
        <v>7</v>
      </c>
      <c r="C149" s="44">
        <v>2256</v>
      </c>
      <c r="D149" s="15" t="s">
        <v>13</v>
      </c>
      <c r="E149" s="40" t="s">
        <v>7</v>
      </c>
      <c r="F149" s="44" t="s">
        <v>213</v>
      </c>
      <c r="G149" s="12">
        <v>40939</v>
      </c>
      <c r="H149" s="46" t="s">
        <v>164</v>
      </c>
      <c r="I149" s="24">
        <v>22991.5</v>
      </c>
      <c r="J149" s="24">
        <v>19542.77</v>
      </c>
      <c r="K149" s="82">
        <f t="shared" si="2"/>
        <v>0.84999978252832575</v>
      </c>
      <c r="L149" s="24"/>
    </row>
    <row r="150" spans="1:12" ht="42.75">
      <c r="A150" s="61">
        <v>149</v>
      </c>
      <c r="B150" s="28">
        <v>7</v>
      </c>
      <c r="C150" s="44">
        <v>2253</v>
      </c>
      <c r="D150" s="15" t="s">
        <v>64</v>
      </c>
      <c r="E150" s="40" t="s">
        <v>93</v>
      </c>
      <c r="F150" s="44" t="s">
        <v>214</v>
      </c>
      <c r="G150" s="12">
        <v>40968</v>
      </c>
      <c r="H150" s="46"/>
      <c r="I150" s="20">
        <v>10907.57</v>
      </c>
      <c r="J150" s="20">
        <v>9271.43</v>
      </c>
      <c r="K150" s="82">
        <f t="shared" si="2"/>
        <v>0.84999958744248261</v>
      </c>
      <c r="L150" s="20"/>
    </row>
    <row r="151" spans="1:12" ht="71.25">
      <c r="A151" s="61">
        <v>150</v>
      </c>
      <c r="B151" s="28">
        <v>8</v>
      </c>
      <c r="C151" s="44">
        <v>2640</v>
      </c>
      <c r="D151" s="15" t="s">
        <v>94</v>
      </c>
      <c r="E151" s="40" t="s">
        <v>7</v>
      </c>
      <c r="F151" s="44" t="s">
        <v>215</v>
      </c>
      <c r="G151" s="12">
        <v>40968</v>
      </c>
      <c r="H151" s="46"/>
      <c r="I151" s="24">
        <v>16682</v>
      </c>
      <c r="J151" s="24">
        <v>14179.7</v>
      </c>
      <c r="K151" s="82">
        <f t="shared" si="2"/>
        <v>0.85000000000000009</v>
      </c>
      <c r="L151" s="24"/>
    </row>
    <row r="152" spans="1:12" ht="85.5">
      <c r="A152" s="61">
        <v>151</v>
      </c>
      <c r="B152" s="28">
        <v>6</v>
      </c>
      <c r="C152" s="44">
        <v>1970</v>
      </c>
      <c r="D152" s="15" t="s">
        <v>19</v>
      </c>
      <c r="E152" s="40" t="s">
        <v>7</v>
      </c>
      <c r="F152" s="44" t="s">
        <v>216</v>
      </c>
      <c r="G152" s="12">
        <v>40999</v>
      </c>
      <c r="H152" s="46" t="s">
        <v>164</v>
      </c>
      <c r="I152" s="24">
        <v>27000</v>
      </c>
      <c r="J152" s="24">
        <v>22950</v>
      </c>
      <c r="K152" s="82">
        <f t="shared" si="2"/>
        <v>0.85</v>
      </c>
      <c r="L152" s="24"/>
    </row>
    <row r="153" spans="1:12" ht="42.75">
      <c r="A153" s="61">
        <v>152</v>
      </c>
      <c r="B153" s="28">
        <v>6</v>
      </c>
      <c r="C153" s="44">
        <v>1972</v>
      </c>
      <c r="D153" s="15" t="s">
        <v>21</v>
      </c>
      <c r="E153" s="40" t="s">
        <v>95</v>
      </c>
      <c r="F153" s="44" t="s">
        <v>217</v>
      </c>
      <c r="G153" s="12">
        <v>40999</v>
      </c>
      <c r="H153" s="46"/>
      <c r="I153" s="24">
        <v>25658.52</v>
      </c>
      <c r="J153" s="24">
        <v>21809.74</v>
      </c>
      <c r="K153" s="82">
        <f t="shared" si="2"/>
        <v>0.84999992205318164</v>
      </c>
      <c r="L153" s="24"/>
    </row>
    <row r="154" spans="1:12" ht="60" customHeight="1">
      <c r="A154" s="61">
        <v>153</v>
      </c>
      <c r="B154" s="28">
        <v>6</v>
      </c>
      <c r="C154" s="44">
        <v>1975</v>
      </c>
      <c r="D154" s="15" t="s">
        <v>21</v>
      </c>
      <c r="E154" s="40" t="s">
        <v>68</v>
      </c>
      <c r="F154" s="44" t="s">
        <v>218</v>
      </c>
      <c r="G154" s="12">
        <v>41029</v>
      </c>
      <c r="H154" s="46"/>
      <c r="I154" s="24">
        <v>25809.05</v>
      </c>
      <c r="J154" s="24">
        <v>21937.69</v>
      </c>
      <c r="K154" s="82">
        <f t="shared" si="2"/>
        <v>0.84999990313475304</v>
      </c>
      <c r="L154" s="24"/>
    </row>
    <row r="155" spans="1:12" s="59" customFormat="1" ht="85.5">
      <c r="A155" s="61">
        <v>154</v>
      </c>
      <c r="B155" s="28">
        <v>6</v>
      </c>
      <c r="C155" s="42">
        <v>1974</v>
      </c>
      <c r="D155" s="31" t="s">
        <v>39</v>
      </c>
      <c r="E155" s="39" t="s">
        <v>7</v>
      </c>
      <c r="F155" s="42" t="s">
        <v>219</v>
      </c>
      <c r="G155" s="19">
        <v>41060</v>
      </c>
      <c r="H155" s="62" t="s">
        <v>165</v>
      </c>
      <c r="I155" s="21">
        <v>29850</v>
      </c>
      <c r="J155" s="21">
        <v>25372.5</v>
      </c>
      <c r="K155" s="82">
        <f t="shared" si="2"/>
        <v>0.85</v>
      </c>
      <c r="L155" s="21" t="s">
        <v>475</v>
      </c>
    </row>
    <row r="156" spans="1:12" ht="42.75">
      <c r="A156" s="61">
        <v>155</v>
      </c>
      <c r="B156" s="28">
        <v>8</v>
      </c>
      <c r="C156" s="44">
        <v>2639</v>
      </c>
      <c r="D156" s="15" t="s">
        <v>23</v>
      </c>
      <c r="E156" s="40" t="s">
        <v>96</v>
      </c>
      <c r="F156" s="44" t="s">
        <v>220</v>
      </c>
      <c r="G156" s="12">
        <v>41060</v>
      </c>
      <c r="H156" s="46"/>
      <c r="I156" s="24">
        <v>19140</v>
      </c>
      <c r="J156" s="24">
        <v>16269</v>
      </c>
      <c r="K156" s="82">
        <f t="shared" si="2"/>
        <v>0.85</v>
      </c>
      <c r="L156" s="24"/>
    </row>
    <row r="157" spans="1:12" ht="57">
      <c r="A157" s="61">
        <v>156</v>
      </c>
      <c r="B157" s="28">
        <v>8</v>
      </c>
      <c r="C157" s="44">
        <v>2642</v>
      </c>
      <c r="D157" s="15" t="s">
        <v>8</v>
      </c>
      <c r="E157" s="40" t="s">
        <v>66</v>
      </c>
      <c r="F157" s="44" t="s">
        <v>221</v>
      </c>
      <c r="G157" s="12">
        <v>41060</v>
      </c>
      <c r="H157" s="46"/>
      <c r="I157" s="24">
        <v>11440</v>
      </c>
      <c r="J157" s="24">
        <v>9724</v>
      </c>
      <c r="K157" s="82">
        <f t="shared" si="2"/>
        <v>0.85</v>
      </c>
      <c r="L157" s="24"/>
    </row>
    <row r="158" spans="1:12" ht="42.75">
      <c r="A158" s="61">
        <v>157</v>
      </c>
      <c r="B158" s="28">
        <v>7</v>
      </c>
      <c r="C158" s="44">
        <v>2258</v>
      </c>
      <c r="D158" s="15" t="s">
        <v>57</v>
      </c>
      <c r="E158" s="40" t="s">
        <v>7</v>
      </c>
      <c r="F158" s="44" t="s">
        <v>222</v>
      </c>
      <c r="G158" s="12">
        <v>41090</v>
      </c>
      <c r="H158" s="46" t="s">
        <v>166</v>
      </c>
      <c r="I158" s="24">
        <v>26698</v>
      </c>
      <c r="J158" s="24">
        <v>22693.3</v>
      </c>
      <c r="K158" s="82">
        <f t="shared" si="2"/>
        <v>0.85</v>
      </c>
      <c r="L158" s="24"/>
    </row>
    <row r="159" spans="1:12" ht="85.5">
      <c r="A159" s="61">
        <v>158</v>
      </c>
      <c r="B159" s="28">
        <v>8</v>
      </c>
      <c r="C159" s="44">
        <v>2654</v>
      </c>
      <c r="D159" s="15" t="s">
        <v>97</v>
      </c>
      <c r="E159" s="40" t="s">
        <v>98</v>
      </c>
      <c r="F159" s="44" t="s">
        <v>223</v>
      </c>
      <c r="G159" s="12">
        <v>41090</v>
      </c>
      <c r="H159" s="46" t="s">
        <v>167</v>
      </c>
      <c r="I159" s="24">
        <v>23994.19</v>
      </c>
      <c r="J159" s="24">
        <v>20395.060000000001</v>
      </c>
      <c r="K159" s="82">
        <f t="shared" si="2"/>
        <v>0.84999993748486624</v>
      </c>
      <c r="L159" s="24"/>
    </row>
    <row r="160" spans="1:12" ht="42.75">
      <c r="A160" s="61">
        <v>159</v>
      </c>
      <c r="B160" s="28">
        <v>8</v>
      </c>
      <c r="C160" s="44">
        <v>2658</v>
      </c>
      <c r="D160" s="15" t="s">
        <v>27</v>
      </c>
      <c r="E160" s="40" t="s">
        <v>7</v>
      </c>
      <c r="F160" s="44" t="s">
        <v>224</v>
      </c>
      <c r="G160" s="12">
        <v>41090</v>
      </c>
      <c r="H160" s="46"/>
      <c r="I160" s="24">
        <v>33552</v>
      </c>
      <c r="J160" s="24">
        <v>28519.200000000001</v>
      </c>
      <c r="K160" s="82">
        <f t="shared" si="2"/>
        <v>0.85</v>
      </c>
      <c r="L160" s="24"/>
    </row>
    <row r="161" spans="1:12" ht="71.25">
      <c r="A161" s="61">
        <v>160</v>
      </c>
      <c r="B161" s="28">
        <v>7</v>
      </c>
      <c r="C161" s="42">
        <v>2248</v>
      </c>
      <c r="D161" s="15" t="s">
        <v>57</v>
      </c>
      <c r="E161" s="40" t="s">
        <v>99</v>
      </c>
      <c r="F161" s="44" t="s">
        <v>225</v>
      </c>
      <c r="G161" s="19">
        <v>41121</v>
      </c>
      <c r="H161" s="46"/>
      <c r="I161" s="24">
        <v>10639.5</v>
      </c>
      <c r="J161" s="24">
        <v>9043.57</v>
      </c>
      <c r="K161" s="82">
        <f t="shared" si="2"/>
        <v>0.84999953005310402</v>
      </c>
      <c r="L161" s="24"/>
    </row>
    <row r="162" spans="1:12" ht="42.75">
      <c r="A162" s="61">
        <v>161</v>
      </c>
      <c r="B162" s="28">
        <v>8</v>
      </c>
      <c r="C162" s="44">
        <v>2641</v>
      </c>
      <c r="D162" s="15" t="s">
        <v>70</v>
      </c>
      <c r="E162" s="40" t="s">
        <v>71</v>
      </c>
      <c r="F162" s="44" t="s">
        <v>226</v>
      </c>
      <c r="G162" s="12">
        <v>41121</v>
      </c>
      <c r="H162" s="46"/>
      <c r="I162" s="24">
        <v>10458</v>
      </c>
      <c r="J162" s="24">
        <v>8889.2999999999993</v>
      </c>
      <c r="K162" s="82">
        <f t="shared" si="2"/>
        <v>0.85</v>
      </c>
      <c r="L162" s="24"/>
    </row>
    <row r="163" spans="1:12" ht="71.25">
      <c r="A163" s="61">
        <v>162</v>
      </c>
      <c r="B163" s="28">
        <v>7</v>
      </c>
      <c r="C163" s="44">
        <v>2251</v>
      </c>
      <c r="D163" s="15" t="s">
        <v>21</v>
      </c>
      <c r="E163" s="40" t="s">
        <v>100</v>
      </c>
      <c r="F163" s="44" t="s">
        <v>225</v>
      </c>
      <c r="G163" s="12">
        <v>41152</v>
      </c>
      <c r="H163" s="46"/>
      <c r="I163" s="24">
        <v>11950</v>
      </c>
      <c r="J163" s="24">
        <v>10157.5</v>
      </c>
      <c r="K163" s="82">
        <f t="shared" si="2"/>
        <v>0.85</v>
      </c>
      <c r="L163" s="24"/>
    </row>
    <row r="164" spans="1:12" ht="42.75">
      <c r="A164" s="61">
        <v>163</v>
      </c>
      <c r="B164" s="28">
        <v>8</v>
      </c>
      <c r="C164" s="44">
        <v>2648</v>
      </c>
      <c r="D164" s="15" t="s">
        <v>70</v>
      </c>
      <c r="E164" s="40" t="s">
        <v>101</v>
      </c>
      <c r="F164" s="44" t="s">
        <v>227</v>
      </c>
      <c r="G164" s="12">
        <v>41152</v>
      </c>
      <c r="H164" s="46"/>
      <c r="I164" s="24">
        <v>11504</v>
      </c>
      <c r="J164" s="24">
        <v>9778.4</v>
      </c>
      <c r="K164" s="82">
        <f t="shared" si="2"/>
        <v>0.85</v>
      </c>
      <c r="L164" s="24"/>
    </row>
    <row r="165" spans="1:12" ht="85.5">
      <c r="A165" s="61">
        <v>164</v>
      </c>
      <c r="B165" s="28">
        <v>9</v>
      </c>
      <c r="C165" s="44">
        <v>2970</v>
      </c>
      <c r="D165" s="15" t="s">
        <v>102</v>
      </c>
      <c r="E165" s="40" t="s">
        <v>7</v>
      </c>
      <c r="F165" s="44" t="s">
        <v>228</v>
      </c>
      <c r="G165" s="12">
        <v>41152</v>
      </c>
      <c r="H165" s="49"/>
      <c r="I165" s="24">
        <v>22456</v>
      </c>
      <c r="J165" s="24">
        <v>19087.599999999999</v>
      </c>
      <c r="K165" s="82">
        <f t="shared" si="2"/>
        <v>0.85</v>
      </c>
      <c r="L165" s="24"/>
    </row>
    <row r="166" spans="1:12" ht="57">
      <c r="A166" s="61">
        <v>165</v>
      </c>
      <c r="B166" s="28">
        <v>7</v>
      </c>
      <c r="C166" s="44">
        <v>2249</v>
      </c>
      <c r="D166" s="15" t="s">
        <v>26</v>
      </c>
      <c r="E166" s="40" t="s">
        <v>7</v>
      </c>
      <c r="F166" s="44" t="s">
        <v>229</v>
      </c>
      <c r="G166" s="12">
        <v>41182</v>
      </c>
      <c r="H166" s="46"/>
      <c r="I166" s="24">
        <v>21233.5</v>
      </c>
      <c r="J166" s="24">
        <v>18048.47</v>
      </c>
      <c r="K166" s="82">
        <f t="shared" si="2"/>
        <v>0.84999976452304149</v>
      </c>
      <c r="L166" s="24"/>
    </row>
    <row r="167" spans="1:12" ht="85.5">
      <c r="A167" s="61">
        <v>166</v>
      </c>
      <c r="B167" s="28">
        <v>7</v>
      </c>
      <c r="C167" s="44">
        <v>2254</v>
      </c>
      <c r="D167" s="15" t="s">
        <v>25</v>
      </c>
      <c r="E167" s="40" t="s">
        <v>7</v>
      </c>
      <c r="F167" s="44" t="s">
        <v>230</v>
      </c>
      <c r="G167" s="12">
        <v>41182</v>
      </c>
      <c r="H167" s="46"/>
      <c r="I167" s="24">
        <v>8178</v>
      </c>
      <c r="J167" s="24">
        <v>6951.3</v>
      </c>
      <c r="K167" s="82">
        <f t="shared" si="2"/>
        <v>0.85</v>
      </c>
      <c r="L167" s="24"/>
    </row>
    <row r="168" spans="1:12" ht="85.5">
      <c r="A168" s="61">
        <v>167</v>
      </c>
      <c r="B168" s="28">
        <v>7</v>
      </c>
      <c r="C168" s="44">
        <v>2260</v>
      </c>
      <c r="D168" s="15" t="s">
        <v>19</v>
      </c>
      <c r="E168" s="40" t="s">
        <v>7</v>
      </c>
      <c r="F168" s="44" t="s">
        <v>231</v>
      </c>
      <c r="G168" s="12">
        <v>41182</v>
      </c>
      <c r="H168" s="46"/>
      <c r="I168" s="24">
        <v>13500</v>
      </c>
      <c r="J168" s="24">
        <v>11475</v>
      </c>
      <c r="K168" s="82">
        <f t="shared" si="2"/>
        <v>0.85</v>
      </c>
      <c r="L168" s="24"/>
    </row>
    <row r="169" spans="1:12" ht="57">
      <c r="A169" s="61">
        <v>168</v>
      </c>
      <c r="B169" s="28">
        <v>8</v>
      </c>
      <c r="C169" s="44">
        <v>2650</v>
      </c>
      <c r="D169" s="15" t="s">
        <v>10</v>
      </c>
      <c r="E169" s="40" t="s">
        <v>16</v>
      </c>
      <c r="F169" s="44" t="s">
        <v>232</v>
      </c>
      <c r="G169" s="12">
        <v>41182</v>
      </c>
      <c r="H169" s="46"/>
      <c r="I169" s="24">
        <v>14262.3</v>
      </c>
      <c r="J169" s="24">
        <v>12122.95</v>
      </c>
      <c r="K169" s="82">
        <f t="shared" si="2"/>
        <v>0.84999964942540829</v>
      </c>
      <c r="L169" s="24"/>
    </row>
    <row r="170" spans="1:12" ht="71.25">
      <c r="A170" s="61">
        <v>169</v>
      </c>
      <c r="B170" s="28">
        <v>8</v>
      </c>
      <c r="C170" s="44">
        <v>2657</v>
      </c>
      <c r="D170" s="15" t="s">
        <v>61</v>
      </c>
      <c r="E170" s="40" t="s">
        <v>62</v>
      </c>
      <c r="F170" s="44" t="s">
        <v>233</v>
      </c>
      <c r="G170" s="12">
        <v>41182</v>
      </c>
      <c r="H170" s="46"/>
      <c r="I170" s="24">
        <v>27811.25</v>
      </c>
      <c r="J170" s="26">
        <v>23639.56</v>
      </c>
      <c r="K170" s="82">
        <f t="shared" si="2"/>
        <v>0.84999991010831955</v>
      </c>
      <c r="L170" s="26"/>
    </row>
    <row r="171" spans="1:12" ht="42.75">
      <c r="A171" s="61">
        <v>170</v>
      </c>
      <c r="B171" s="28">
        <v>9</v>
      </c>
      <c r="C171" s="44">
        <v>2967</v>
      </c>
      <c r="D171" s="15" t="s">
        <v>61</v>
      </c>
      <c r="E171" s="40" t="s">
        <v>103</v>
      </c>
      <c r="F171" s="44" t="s">
        <v>234</v>
      </c>
      <c r="G171" s="12">
        <v>41182</v>
      </c>
      <c r="H171" s="49"/>
      <c r="I171" s="24">
        <v>9800.08</v>
      </c>
      <c r="J171" s="24">
        <v>8330.06</v>
      </c>
      <c r="K171" s="82">
        <f t="shared" si="2"/>
        <v>0.84999918368013316</v>
      </c>
      <c r="L171" s="24"/>
    </row>
    <row r="172" spans="1:12" ht="54.75" customHeight="1">
      <c r="A172" s="61">
        <v>171</v>
      </c>
      <c r="B172" s="28">
        <v>8</v>
      </c>
      <c r="C172" s="44">
        <v>2645</v>
      </c>
      <c r="D172" s="15" t="s">
        <v>57</v>
      </c>
      <c r="E172" s="40" t="s">
        <v>58</v>
      </c>
      <c r="F172" s="44" t="s">
        <v>235</v>
      </c>
      <c r="G172" s="12">
        <v>41213</v>
      </c>
      <c r="H172" s="46"/>
      <c r="I172" s="24">
        <v>9393</v>
      </c>
      <c r="J172" s="24">
        <v>7984.05</v>
      </c>
      <c r="K172" s="82">
        <f t="shared" si="2"/>
        <v>0.85</v>
      </c>
      <c r="L172" s="24"/>
    </row>
    <row r="173" spans="1:12" ht="57">
      <c r="A173" s="61">
        <v>172</v>
      </c>
      <c r="B173" s="28">
        <v>8</v>
      </c>
      <c r="C173" s="44">
        <v>2656</v>
      </c>
      <c r="D173" s="15" t="s">
        <v>51</v>
      </c>
      <c r="E173" s="40" t="s">
        <v>7</v>
      </c>
      <c r="F173" s="44" t="s">
        <v>236</v>
      </c>
      <c r="G173" s="12">
        <v>41213</v>
      </c>
      <c r="H173" s="46"/>
      <c r="I173" s="24">
        <v>11587.3</v>
      </c>
      <c r="J173" s="24">
        <v>9849.2000000000007</v>
      </c>
      <c r="K173" s="82">
        <f t="shared" si="2"/>
        <v>0.84999956849309166</v>
      </c>
      <c r="L173" s="24"/>
    </row>
    <row r="174" spans="1:12" ht="77.25" customHeight="1">
      <c r="A174" s="61">
        <v>173</v>
      </c>
      <c r="B174" s="28">
        <v>8</v>
      </c>
      <c r="C174" s="42">
        <v>2659</v>
      </c>
      <c r="D174" s="15" t="s">
        <v>104</v>
      </c>
      <c r="E174" s="40" t="s">
        <v>7</v>
      </c>
      <c r="F174" s="44" t="s">
        <v>237</v>
      </c>
      <c r="G174" s="12">
        <v>41213</v>
      </c>
      <c r="H174" s="46"/>
      <c r="I174" s="24">
        <v>9232.5</v>
      </c>
      <c r="J174" s="24">
        <v>7847.62</v>
      </c>
      <c r="K174" s="82">
        <f t="shared" si="2"/>
        <v>0.84999945843487679</v>
      </c>
      <c r="L174" s="24"/>
    </row>
    <row r="175" spans="1:12" ht="78.75" customHeight="1">
      <c r="A175" s="61">
        <v>174</v>
      </c>
      <c r="B175" s="28">
        <v>9</v>
      </c>
      <c r="C175" s="44">
        <v>2965</v>
      </c>
      <c r="D175" s="15" t="s">
        <v>105</v>
      </c>
      <c r="E175" s="40" t="s">
        <v>7</v>
      </c>
      <c r="F175" s="44" t="s">
        <v>238</v>
      </c>
      <c r="G175" s="12">
        <v>41213</v>
      </c>
      <c r="H175" s="49"/>
      <c r="I175" s="24">
        <v>23348.15</v>
      </c>
      <c r="J175" s="24">
        <v>19845.919999999998</v>
      </c>
      <c r="K175" s="82">
        <f t="shared" si="2"/>
        <v>0.84999967877540605</v>
      </c>
      <c r="L175" s="24"/>
    </row>
    <row r="176" spans="1:12" ht="57">
      <c r="A176" s="61">
        <v>175</v>
      </c>
      <c r="B176" s="28">
        <v>9</v>
      </c>
      <c r="C176" s="44">
        <v>2971</v>
      </c>
      <c r="D176" s="15" t="s">
        <v>50</v>
      </c>
      <c r="E176" s="40" t="s">
        <v>7</v>
      </c>
      <c r="F176" s="44" t="s">
        <v>239</v>
      </c>
      <c r="G176" s="12">
        <v>41213</v>
      </c>
      <c r="H176" s="49"/>
      <c r="I176" s="24">
        <v>17226.599999999999</v>
      </c>
      <c r="J176" s="24">
        <v>14642.61</v>
      </c>
      <c r="K176" s="82">
        <f t="shared" si="2"/>
        <v>0.85000000000000009</v>
      </c>
      <c r="L176" s="24"/>
    </row>
    <row r="177" spans="1:12" ht="57">
      <c r="A177" s="61">
        <v>176</v>
      </c>
      <c r="B177" s="28">
        <v>9</v>
      </c>
      <c r="C177" s="44">
        <v>2975</v>
      </c>
      <c r="D177" s="15" t="s">
        <v>19</v>
      </c>
      <c r="E177" s="40" t="s">
        <v>7</v>
      </c>
      <c r="F177" s="44" t="s">
        <v>240</v>
      </c>
      <c r="G177" s="12">
        <v>41213</v>
      </c>
      <c r="H177" s="49"/>
      <c r="I177" s="24">
        <v>15754.75</v>
      </c>
      <c r="J177" s="24">
        <v>13391.53</v>
      </c>
      <c r="K177" s="82">
        <f t="shared" si="2"/>
        <v>0.84999952395309353</v>
      </c>
      <c r="L177" s="24"/>
    </row>
    <row r="178" spans="1:12" ht="42.75">
      <c r="A178" s="61">
        <v>177</v>
      </c>
      <c r="B178" s="28">
        <v>10</v>
      </c>
      <c r="C178" s="76">
        <v>3291</v>
      </c>
      <c r="D178" s="15" t="s">
        <v>8</v>
      </c>
      <c r="E178" s="40" t="s">
        <v>46</v>
      </c>
      <c r="F178" s="44" t="s">
        <v>241</v>
      </c>
      <c r="G178" s="12">
        <v>41213</v>
      </c>
      <c r="H178" s="46"/>
      <c r="I178" s="24">
        <v>21598.75</v>
      </c>
      <c r="J178" s="24">
        <v>18358.93</v>
      </c>
      <c r="K178" s="82">
        <f t="shared" si="2"/>
        <v>0.84999965275768274</v>
      </c>
      <c r="L178" s="24"/>
    </row>
    <row r="179" spans="1:12" ht="85.5">
      <c r="A179" s="61">
        <v>178</v>
      </c>
      <c r="B179" s="28">
        <v>7</v>
      </c>
      <c r="C179" s="44">
        <v>2255</v>
      </c>
      <c r="D179" s="15" t="s">
        <v>25</v>
      </c>
      <c r="E179" s="40" t="s">
        <v>7</v>
      </c>
      <c r="F179" s="44" t="s">
        <v>242</v>
      </c>
      <c r="G179" s="12">
        <v>41243</v>
      </c>
      <c r="H179" s="46"/>
      <c r="I179" s="24">
        <v>15846</v>
      </c>
      <c r="J179" s="24">
        <v>13469.1</v>
      </c>
      <c r="K179" s="82">
        <f t="shared" si="2"/>
        <v>0.85</v>
      </c>
      <c r="L179" s="24"/>
    </row>
    <row r="180" spans="1:12" ht="71.25">
      <c r="A180" s="61">
        <v>179</v>
      </c>
      <c r="B180" s="28">
        <v>8</v>
      </c>
      <c r="C180" s="44">
        <v>2651</v>
      </c>
      <c r="D180" s="15" t="s">
        <v>8</v>
      </c>
      <c r="E180" s="40" t="s">
        <v>67</v>
      </c>
      <c r="F180" s="44" t="s">
        <v>243</v>
      </c>
      <c r="G180" s="12">
        <v>41243</v>
      </c>
      <c r="H180" s="46"/>
      <c r="I180" s="24">
        <v>12351</v>
      </c>
      <c r="J180" s="24">
        <v>10498.35</v>
      </c>
      <c r="K180" s="82">
        <f t="shared" si="2"/>
        <v>0.85</v>
      </c>
      <c r="L180" s="24"/>
    </row>
    <row r="181" spans="1:12" ht="42.75">
      <c r="A181" s="61">
        <v>180</v>
      </c>
      <c r="B181" s="28">
        <v>8</v>
      </c>
      <c r="C181" s="44">
        <v>2664</v>
      </c>
      <c r="D181" s="15" t="s">
        <v>19</v>
      </c>
      <c r="E181" s="40" t="s">
        <v>7</v>
      </c>
      <c r="F181" s="44" t="s">
        <v>244</v>
      </c>
      <c r="G181" s="12">
        <v>41243</v>
      </c>
      <c r="H181" s="46" t="s">
        <v>168</v>
      </c>
      <c r="I181" s="24">
        <v>25961.98</v>
      </c>
      <c r="J181" s="24">
        <v>22067.68</v>
      </c>
      <c r="K181" s="82">
        <f t="shared" si="2"/>
        <v>0.84999988444640973</v>
      </c>
      <c r="L181" s="24"/>
    </row>
    <row r="182" spans="1:12" ht="42.75">
      <c r="A182" s="61">
        <v>181</v>
      </c>
      <c r="B182" s="28">
        <v>8</v>
      </c>
      <c r="C182" s="44">
        <v>2643</v>
      </c>
      <c r="D182" s="15" t="s">
        <v>8</v>
      </c>
      <c r="E182" s="40" t="s">
        <v>7</v>
      </c>
      <c r="F182" s="44" t="s">
        <v>245</v>
      </c>
      <c r="G182" s="25">
        <v>41274</v>
      </c>
      <c r="H182" s="46"/>
      <c r="I182" s="24">
        <v>35186</v>
      </c>
      <c r="J182" s="24">
        <v>29908.1</v>
      </c>
      <c r="K182" s="82">
        <f t="shared" si="2"/>
        <v>0.85</v>
      </c>
      <c r="L182" s="24"/>
    </row>
    <row r="183" spans="1:12" ht="57">
      <c r="A183" s="61">
        <v>182</v>
      </c>
      <c r="B183" s="28">
        <v>8</v>
      </c>
      <c r="C183" s="44">
        <v>2644</v>
      </c>
      <c r="D183" s="15" t="s">
        <v>8</v>
      </c>
      <c r="E183" s="40" t="s">
        <v>30</v>
      </c>
      <c r="F183" s="44" t="s">
        <v>246</v>
      </c>
      <c r="G183" s="12">
        <v>41274</v>
      </c>
      <c r="H183" s="46"/>
      <c r="I183" s="24">
        <v>24029.5</v>
      </c>
      <c r="J183" s="24">
        <v>20425.07</v>
      </c>
      <c r="K183" s="82">
        <f t="shared" si="2"/>
        <v>0.84999979192242869</v>
      </c>
      <c r="L183" s="24"/>
    </row>
    <row r="184" spans="1:12" ht="42.75">
      <c r="A184" s="61">
        <v>183</v>
      </c>
      <c r="B184" s="28">
        <v>8</v>
      </c>
      <c r="C184" s="44">
        <v>2646</v>
      </c>
      <c r="D184" s="15" t="s">
        <v>106</v>
      </c>
      <c r="E184" s="40" t="s">
        <v>107</v>
      </c>
      <c r="F184" s="44" t="s">
        <v>247</v>
      </c>
      <c r="G184" s="12">
        <v>41274</v>
      </c>
      <c r="H184" s="46"/>
      <c r="I184" s="24">
        <v>8227.1</v>
      </c>
      <c r="J184" s="24">
        <v>6993.03</v>
      </c>
      <c r="K184" s="82">
        <f t="shared" si="2"/>
        <v>0.84999939225243393</v>
      </c>
      <c r="L184" s="24"/>
    </row>
    <row r="185" spans="1:12" ht="57">
      <c r="A185" s="61">
        <v>184</v>
      </c>
      <c r="B185" s="28">
        <v>8</v>
      </c>
      <c r="C185" s="44">
        <v>2655</v>
      </c>
      <c r="D185" s="15" t="s">
        <v>106</v>
      </c>
      <c r="E185" s="40" t="s">
        <v>108</v>
      </c>
      <c r="F185" s="44" t="s">
        <v>248</v>
      </c>
      <c r="G185" s="12">
        <v>41274</v>
      </c>
      <c r="H185" s="46"/>
      <c r="I185" s="24">
        <v>13268.24</v>
      </c>
      <c r="J185" s="24">
        <v>11278</v>
      </c>
      <c r="K185" s="82">
        <f t="shared" si="2"/>
        <v>0.84999969852821478</v>
      </c>
      <c r="L185" s="24"/>
    </row>
    <row r="186" spans="1:12" ht="57">
      <c r="A186" s="61">
        <v>185</v>
      </c>
      <c r="B186" s="28">
        <v>8</v>
      </c>
      <c r="C186" s="44">
        <v>2660</v>
      </c>
      <c r="D186" s="15" t="s">
        <v>8</v>
      </c>
      <c r="E186" s="40" t="s">
        <v>67</v>
      </c>
      <c r="F186" s="44" t="s">
        <v>249</v>
      </c>
      <c r="G186" s="12">
        <v>41274</v>
      </c>
      <c r="H186" s="46"/>
      <c r="I186" s="24">
        <v>17311</v>
      </c>
      <c r="J186" s="24">
        <v>14714.35</v>
      </c>
      <c r="K186" s="82">
        <f t="shared" si="2"/>
        <v>0.85</v>
      </c>
      <c r="L186" s="24"/>
    </row>
    <row r="187" spans="1:12" ht="71.25">
      <c r="A187" s="61">
        <v>186</v>
      </c>
      <c r="B187" s="28">
        <v>9</v>
      </c>
      <c r="C187" s="42">
        <v>2976</v>
      </c>
      <c r="D187" s="31" t="s">
        <v>109</v>
      </c>
      <c r="E187" s="39" t="s">
        <v>7</v>
      </c>
      <c r="F187" s="42" t="s">
        <v>250</v>
      </c>
      <c r="G187" s="12">
        <v>41274</v>
      </c>
      <c r="H187" s="49"/>
      <c r="I187" s="24">
        <v>14901.9</v>
      </c>
      <c r="J187" s="24">
        <v>12666.61</v>
      </c>
      <c r="K187" s="82">
        <f t="shared" si="2"/>
        <v>0.84999966447231567</v>
      </c>
      <c r="L187" s="24"/>
    </row>
    <row r="188" spans="1:12" ht="71.25">
      <c r="A188" s="61">
        <v>187</v>
      </c>
      <c r="B188" s="28">
        <v>9</v>
      </c>
      <c r="C188" s="44">
        <v>2977</v>
      </c>
      <c r="D188" s="15" t="s">
        <v>8</v>
      </c>
      <c r="E188" s="40" t="s">
        <v>9</v>
      </c>
      <c r="F188" s="44" t="s">
        <v>251</v>
      </c>
      <c r="G188" s="12">
        <v>41274</v>
      </c>
      <c r="H188" s="49"/>
      <c r="I188" s="24">
        <v>15150.09</v>
      </c>
      <c r="J188" s="24">
        <v>12877.57</v>
      </c>
      <c r="K188" s="82">
        <f t="shared" si="2"/>
        <v>0.8499995709596444</v>
      </c>
      <c r="L188" s="24"/>
    </row>
    <row r="189" spans="1:12" ht="71.25">
      <c r="A189" s="61">
        <v>188</v>
      </c>
      <c r="B189" s="28">
        <v>9</v>
      </c>
      <c r="C189" s="44">
        <v>2982</v>
      </c>
      <c r="D189" s="15" t="s">
        <v>110</v>
      </c>
      <c r="E189" s="40" t="s">
        <v>111</v>
      </c>
      <c r="F189" s="44" t="s">
        <v>252</v>
      </c>
      <c r="G189" s="12">
        <v>41274</v>
      </c>
      <c r="H189" s="49"/>
      <c r="I189" s="24">
        <v>9583.4599999999991</v>
      </c>
      <c r="J189" s="24">
        <v>8145.94</v>
      </c>
      <c r="K189" s="82">
        <f t="shared" si="2"/>
        <v>0.84999989565355316</v>
      </c>
      <c r="L189" s="24"/>
    </row>
    <row r="190" spans="1:12" ht="42.75">
      <c r="A190" s="61">
        <v>189</v>
      </c>
      <c r="B190" s="28">
        <v>8</v>
      </c>
      <c r="C190" s="44">
        <v>2263</v>
      </c>
      <c r="D190" s="15" t="s">
        <v>19</v>
      </c>
      <c r="E190" s="40" t="s">
        <v>7</v>
      </c>
      <c r="F190" s="44" t="s">
        <v>253</v>
      </c>
      <c r="G190" s="12">
        <v>41305</v>
      </c>
      <c r="H190" s="46" t="s">
        <v>169</v>
      </c>
      <c r="I190" s="24">
        <v>26993.83</v>
      </c>
      <c r="J190" s="24">
        <v>22944.75</v>
      </c>
      <c r="K190" s="82">
        <f t="shared" si="2"/>
        <v>0.84999979624973554</v>
      </c>
      <c r="L190" s="24"/>
    </row>
    <row r="191" spans="1:12" ht="57">
      <c r="A191" s="61">
        <v>190</v>
      </c>
      <c r="B191" s="28">
        <v>9</v>
      </c>
      <c r="C191" s="42">
        <v>2972</v>
      </c>
      <c r="D191" s="15" t="s">
        <v>13</v>
      </c>
      <c r="E191" s="40" t="s">
        <v>7</v>
      </c>
      <c r="F191" s="44" t="s">
        <v>254</v>
      </c>
      <c r="G191" s="12">
        <v>41333</v>
      </c>
      <c r="H191" s="50" t="s">
        <v>170</v>
      </c>
      <c r="I191" s="24">
        <v>9255</v>
      </c>
      <c r="J191" s="24">
        <v>7866.75</v>
      </c>
      <c r="K191" s="82">
        <f t="shared" si="2"/>
        <v>0.85</v>
      </c>
      <c r="L191" s="24"/>
    </row>
    <row r="192" spans="1:12" s="6" customFormat="1" ht="42.75">
      <c r="A192" s="69">
        <v>191</v>
      </c>
      <c r="B192" s="28">
        <v>10</v>
      </c>
      <c r="C192" s="73">
        <v>3289</v>
      </c>
      <c r="D192" s="63" t="s">
        <v>14</v>
      </c>
      <c r="E192" s="64" t="s">
        <v>44</v>
      </c>
      <c r="F192" s="63" t="s">
        <v>255</v>
      </c>
      <c r="G192" s="55">
        <v>41333</v>
      </c>
      <c r="H192" s="57"/>
      <c r="I192" s="65">
        <v>7190.3</v>
      </c>
      <c r="J192" s="65">
        <v>6111.75</v>
      </c>
      <c r="K192" s="83">
        <f t="shared" si="2"/>
        <v>0.84999930461872242</v>
      </c>
      <c r="L192" s="11" t="s">
        <v>481</v>
      </c>
    </row>
    <row r="193" spans="1:12" ht="42.75">
      <c r="A193" s="61">
        <v>192</v>
      </c>
      <c r="B193" s="28">
        <v>8</v>
      </c>
      <c r="C193" s="44">
        <v>2638</v>
      </c>
      <c r="D193" s="15" t="s">
        <v>14</v>
      </c>
      <c r="E193" s="40" t="s">
        <v>112</v>
      </c>
      <c r="F193" s="44" t="s">
        <v>256</v>
      </c>
      <c r="G193" s="12">
        <v>41364</v>
      </c>
      <c r="H193" s="51"/>
      <c r="I193" s="24">
        <v>24292.67</v>
      </c>
      <c r="J193" s="24">
        <v>20648.759999999998</v>
      </c>
      <c r="K193" s="82">
        <f t="shared" si="2"/>
        <v>0.84999960893553483</v>
      </c>
      <c r="L193" s="24"/>
    </row>
    <row r="194" spans="1:12" ht="57">
      <c r="A194" s="61">
        <v>193</v>
      </c>
      <c r="B194" s="28">
        <v>8</v>
      </c>
      <c r="C194" s="44">
        <v>2647</v>
      </c>
      <c r="D194" s="15" t="s">
        <v>113</v>
      </c>
      <c r="E194" s="40" t="s">
        <v>7</v>
      </c>
      <c r="F194" s="44" t="s">
        <v>257</v>
      </c>
      <c r="G194" s="12">
        <v>41364</v>
      </c>
      <c r="H194" s="51"/>
      <c r="I194" s="24">
        <v>26517</v>
      </c>
      <c r="J194" s="24">
        <v>22539.45</v>
      </c>
      <c r="K194" s="82">
        <f t="shared" si="2"/>
        <v>0.85</v>
      </c>
      <c r="L194" s="24"/>
    </row>
    <row r="195" spans="1:12" ht="57">
      <c r="A195" s="61">
        <v>194</v>
      </c>
      <c r="B195" s="28">
        <v>8</v>
      </c>
      <c r="C195" s="44">
        <v>2665</v>
      </c>
      <c r="D195" s="15" t="s">
        <v>13</v>
      </c>
      <c r="E195" s="40" t="s">
        <v>7</v>
      </c>
      <c r="F195" s="44" t="s">
        <v>258</v>
      </c>
      <c r="G195" s="12">
        <v>41364</v>
      </c>
      <c r="H195" s="46" t="s">
        <v>171</v>
      </c>
      <c r="I195" s="24">
        <v>18137.5</v>
      </c>
      <c r="J195" s="24">
        <v>15416.87</v>
      </c>
      <c r="K195" s="82">
        <f t="shared" ref="K195:K258" si="3">J195/I195</f>
        <v>0.84999972432804971</v>
      </c>
      <c r="L195" s="24"/>
    </row>
    <row r="196" spans="1:12" s="59" customFormat="1" ht="85.5">
      <c r="A196" s="61">
        <v>195</v>
      </c>
      <c r="B196" s="28">
        <v>10</v>
      </c>
      <c r="C196" s="77">
        <v>3288</v>
      </c>
      <c r="D196" s="31" t="s">
        <v>61</v>
      </c>
      <c r="E196" s="39" t="s">
        <v>103</v>
      </c>
      <c r="F196" s="42" t="s">
        <v>259</v>
      </c>
      <c r="G196" s="19">
        <v>41364</v>
      </c>
      <c r="H196" s="62"/>
      <c r="I196" s="26">
        <v>14297.19</v>
      </c>
      <c r="J196" s="26">
        <v>12152.61</v>
      </c>
      <c r="K196" s="82">
        <f t="shared" si="3"/>
        <v>0.84999989508427876</v>
      </c>
      <c r="L196" s="26" t="s">
        <v>482</v>
      </c>
    </row>
    <row r="197" spans="1:12" ht="57">
      <c r="A197" s="61">
        <v>196</v>
      </c>
      <c r="B197" s="28">
        <v>10</v>
      </c>
      <c r="C197" s="76">
        <v>3297</v>
      </c>
      <c r="D197" s="15" t="s">
        <v>94</v>
      </c>
      <c r="E197" s="40" t="s">
        <v>7</v>
      </c>
      <c r="F197" s="44" t="s">
        <v>260</v>
      </c>
      <c r="G197" s="12">
        <v>41364</v>
      </c>
      <c r="H197" s="46"/>
      <c r="I197" s="24">
        <v>8072</v>
      </c>
      <c r="J197" s="24">
        <v>6861.2</v>
      </c>
      <c r="K197" s="82">
        <f t="shared" si="3"/>
        <v>0.85</v>
      </c>
      <c r="L197" s="24"/>
    </row>
    <row r="198" spans="1:12" ht="57">
      <c r="A198" s="61">
        <v>197</v>
      </c>
      <c r="B198" s="28">
        <v>9</v>
      </c>
      <c r="C198" s="42">
        <v>2964</v>
      </c>
      <c r="D198" s="15" t="s">
        <v>21</v>
      </c>
      <c r="E198" s="40" t="s">
        <v>114</v>
      </c>
      <c r="F198" s="44" t="s">
        <v>261</v>
      </c>
      <c r="G198" s="12">
        <v>41394</v>
      </c>
      <c r="H198" s="49"/>
      <c r="I198" s="24">
        <v>20507.400000000001</v>
      </c>
      <c r="J198" s="24">
        <v>17431.29</v>
      </c>
      <c r="K198" s="82">
        <f t="shared" si="3"/>
        <v>0.85</v>
      </c>
      <c r="L198" s="24"/>
    </row>
    <row r="199" spans="1:12" ht="99.75">
      <c r="A199" s="61">
        <v>198</v>
      </c>
      <c r="B199" s="28">
        <v>11</v>
      </c>
      <c r="C199" s="45">
        <v>3609</v>
      </c>
      <c r="D199" s="15" t="s">
        <v>115</v>
      </c>
      <c r="E199" s="10" t="s">
        <v>7</v>
      </c>
      <c r="F199" s="44" t="s">
        <v>262</v>
      </c>
      <c r="G199" s="12">
        <v>41425</v>
      </c>
      <c r="H199" s="46"/>
      <c r="I199" s="24">
        <v>5631</v>
      </c>
      <c r="J199" s="24">
        <v>4786.3500000000004</v>
      </c>
      <c r="K199" s="82">
        <f t="shared" si="3"/>
        <v>0.85000000000000009</v>
      </c>
      <c r="L199" s="24"/>
    </row>
    <row r="200" spans="1:12" ht="71.25">
      <c r="A200" s="61">
        <v>199</v>
      </c>
      <c r="B200" s="28">
        <v>9</v>
      </c>
      <c r="C200" s="44">
        <v>2974</v>
      </c>
      <c r="D200" s="15" t="s">
        <v>91</v>
      </c>
      <c r="E200" s="40" t="s">
        <v>116</v>
      </c>
      <c r="F200" s="44" t="s">
        <v>263</v>
      </c>
      <c r="G200" s="12">
        <v>41455</v>
      </c>
      <c r="H200" s="49"/>
      <c r="I200" s="24">
        <v>14180.8</v>
      </c>
      <c r="J200" s="24">
        <v>12053.68</v>
      </c>
      <c r="K200" s="82">
        <f t="shared" si="3"/>
        <v>0.85000000000000009</v>
      </c>
      <c r="L200" s="24"/>
    </row>
    <row r="201" spans="1:12" ht="57">
      <c r="A201" s="61">
        <v>200</v>
      </c>
      <c r="B201" s="28">
        <v>10</v>
      </c>
      <c r="C201" s="76">
        <v>3283</v>
      </c>
      <c r="D201" s="15" t="s">
        <v>25</v>
      </c>
      <c r="E201" s="40" t="s">
        <v>7</v>
      </c>
      <c r="F201" s="44" t="s">
        <v>264</v>
      </c>
      <c r="G201" s="12">
        <v>41455</v>
      </c>
      <c r="H201" s="46"/>
      <c r="I201" s="24">
        <v>8174</v>
      </c>
      <c r="J201" s="24">
        <v>6947.9</v>
      </c>
      <c r="K201" s="82">
        <f t="shared" si="3"/>
        <v>0.85</v>
      </c>
      <c r="L201" s="24"/>
    </row>
    <row r="202" spans="1:12" ht="42.75">
      <c r="A202" s="61">
        <v>201</v>
      </c>
      <c r="B202" s="28">
        <v>10</v>
      </c>
      <c r="C202" s="76">
        <v>3284</v>
      </c>
      <c r="D202" s="15" t="s">
        <v>23</v>
      </c>
      <c r="E202" s="40" t="s">
        <v>96</v>
      </c>
      <c r="F202" s="44" t="s">
        <v>265</v>
      </c>
      <c r="G202" s="12">
        <v>41455</v>
      </c>
      <c r="H202" s="46"/>
      <c r="I202" s="24">
        <v>20216</v>
      </c>
      <c r="J202" s="24">
        <v>17183.599999999999</v>
      </c>
      <c r="K202" s="82">
        <f t="shared" si="3"/>
        <v>0.85</v>
      </c>
      <c r="L202" s="24"/>
    </row>
    <row r="203" spans="1:12" ht="57">
      <c r="A203" s="61">
        <v>202</v>
      </c>
      <c r="B203" s="28">
        <v>10</v>
      </c>
      <c r="C203" s="76">
        <v>3287</v>
      </c>
      <c r="D203" s="15" t="s">
        <v>21</v>
      </c>
      <c r="E203" s="40" t="s">
        <v>68</v>
      </c>
      <c r="F203" s="44" t="s">
        <v>266</v>
      </c>
      <c r="G203" s="12">
        <v>41455</v>
      </c>
      <c r="H203" s="46"/>
      <c r="I203" s="24">
        <v>22088.94</v>
      </c>
      <c r="J203" s="24">
        <v>18775.59</v>
      </c>
      <c r="K203" s="82">
        <f t="shared" si="3"/>
        <v>0.84999959255627477</v>
      </c>
      <c r="L203" s="24"/>
    </row>
    <row r="204" spans="1:12" ht="99.75">
      <c r="A204" s="61">
        <v>203</v>
      </c>
      <c r="B204" s="28">
        <v>11</v>
      </c>
      <c r="C204" s="45">
        <v>3604</v>
      </c>
      <c r="D204" s="15" t="s">
        <v>8</v>
      </c>
      <c r="E204" s="10" t="s">
        <v>7</v>
      </c>
      <c r="F204" s="44" t="s">
        <v>267</v>
      </c>
      <c r="G204" s="12">
        <v>41486</v>
      </c>
      <c r="H204" s="46" t="s">
        <v>172</v>
      </c>
      <c r="I204" s="24">
        <v>26321</v>
      </c>
      <c r="J204" s="24">
        <v>22372.85</v>
      </c>
      <c r="K204" s="82">
        <f t="shared" si="3"/>
        <v>0.85</v>
      </c>
      <c r="L204" s="24"/>
    </row>
    <row r="205" spans="1:12" ht="42.75">
      <c r="A205" s="61">
        <v>204</v>
      </c>
      <c r="B205" s="28">
        <v>10</v>
      </c>
      <c r="C205" s="76">
        <v>3285</v>
      </c>
      <c r="D205" s="15" t="s">
        <v>70</v>
      </c>
      <c r="E205" s="40" t="s">
        <v>101</v>
      </c>
      <c r="F205" s="44" t="s">
        <v>268</v>
      </c>
      <c r="G205" s="12">
        <v>41486</v>
      </c>
      <c r="H205" s="46"/>
      <c r="I205" s="24">
        <v>7985</v>
      </c>
      <c r="J205" s="24">
        <v>6787.25</v>
      </c>
      <c r="K205" s="82">
        <f t="shared" si="3"/>
        <v>0.85</v>
      </c>
      <c r="L205" s="24"/>
    </row>
    <row r="206" spans="1:12" ht="71.25">
      <c r="A206" s="61">
        <v>205</v>
      </c>
      <c r="B206" s="28">
        <v>11</v>
      </c>
      <c r="C206" s="45">
        <v>3602</v>
      </c>
      <c r="D206" s="15" t="s">
        <v>57</v>
      </c>
      <c r="E206" s="10" t="s">
        <v>117</v>
      </c>
      <c r="F206" s="44" t="s">
        <v>269</v>
      </c>
      <c r="G206" s="12">
        <v>41486</v>
      </c>
      <c r="H206" s="51"/>
      <c r="I206" s="24">
        <v>7804.1</v>
      </c>
      <c r="J206" s="24">
        <v>6633.48</v>
      </c>
      <c r="K206" s="82">
        <f t="shared" si="3"/>
        <v>0.84999935931113124</v>
      </c>
      <c r="L206" s="24"/>
    </row>
    <row r="207" spans="1:12" ht="71.25">
      <c r="A207" s="61">
        <v>206</v>
      </c>
      <c r="B207" s="28">
        <v>11</v>
      </c>
      <c r="C207" s="45">
        <v>3605</v>
      </c>
      <c r="D207" s="15" t="s">
        <v>102</v>
      </c>
      <c r="E207" s="10" t="s">
        <v>7</v>
      </c>
      <c r="F207" s="44" t="s">
        <v>270</v>
      </c>
      <c r="G207" s="12">
        <v>41486</v>
      </c>
      <c r="H207" s="46"/>
      <c r="I207" s="24">
        <v>19142</v>
      </c>
      <c r="J207" s="24">
        <v>16270.7</v>
      </c>
      <c r="K207" s="82">
        <f t="shared" si="3"/>
        <v>0.85000000000000009</v>
      </c>
      <c r="L207" s="24"/>
    </row>
    <row r="208" spans="1:12" ht="57">
      <c r="A208" s="61">
        <v>207</v>
      </c>
      <c r="B208" s="28">
        <v>11</v>
      </c>
      <c r="C208" s="45">
        <v>3597</v>
      </c>
      <c r="D208" s="15" t="s">
        <v>61</v>
      </c>
      <c r="E208" s="10" t="s">
        <v>7</v>
      </c>
      <c r="F208" s="44" t="s">
        <v>271</v>
      </c>
      <c r="G208" s="12">
        <v>41517</v>
      </c>
      <c r="H208" s="51"/>
      <c r="I208" s="24">
        <v>8535.44</v>
      </c>
      <c r="J208" s="24">
        <v>7255.12</v>
      </c>
      <c r="K208" s="82">
        <f t="shared" si="3"/>
        <v>0.84999953136569406</v>
      </c>
      <c r="L208" s="24"/>
    </row>
    <row r="209" spans="1:12" s="6" customFormat="1" ht="71.25">
      <c r="A209" s="69">
        <v>208</v>
      </c>
      <c r="B209" s="28">
        <v>11</v>
      </c>
      <c r="C209" s="73">
        <v>3603</v>
      </c>
      <c r="D209" s="63" t="s">
        <v>50</v>
      </c>
      <c r="E209" s="64" t="s">
        <v>7</v>
      </c>
      <c r="F209" s="63" t="s">
        <v>272</v>
      </c>
      <c r="G209" s="55">
        <v>41517</v>
      </c>
      <c r="H209" s="57"/>
      <c r="I209" s="65">
        <v>16026.4</v>
      </c>
      <c r="J209" s="65">
        <v>13622.44</v>
      </c>
      <c r="K209" s="83">
        <f t="shared" si="3"/>
        <v>0.85000000000000009</v>
      </c>
      <c r="L209" s="11" t="s">
        <v>481</v>
      </c>
    </row>
    <row r="210" spans="1:12" ht="42.75">
      <c r="A210" s="61">
        <v>209</v>
      </c>
      <c r="B210" s="28">
        <v>9</v>
      </c>
      <c r="C210" s="44">
        <v>2968</v>
      </c>
      <c r="D210" s="15" t="s">
        <v>106</v>
      </c>
      <c r="E210" s="40" t="s">
        <v>118</v>
      </c>
      <c r="F210" s="44" t="s">
        <v>273</v>
      </c>
      <c r="G210" s="12">
        <v>41547</v>
      </c>
      <c r="H210" s="49"/>
      <c r="I210" s="24">
        <v>12024</v>
      </c>
      <c r="J210" s="24">
        <v>10220.4</v>
      </c>
      <c r="K210" s="82">
        <f t="shared" si="3"/>
        <v>0.85</v>
      </c>
      <c r="L210" s="24"/>
    </row>
    <row r="211" spans="1:12" ht="57">
      <c r="A211" s="61">
        <v>210</v>
      </c>
      <c r="B211" s="28">
        <v>10</v>
      </c>
      <c r="C211" s="76">
        <v>3294</v>
      </c>
      <c r="D211" s="15" t="s">
        <v>19</v>
      </c>
      <c r="E211" s="40" t="s">
        <v>20</v>
      </c>
      <c r="F211" s="44" t="s">
        <v>274</v>
      </c>
      <c r="G211" s="12">
        <v>41547</v>
      </c>
      <c r="H211" s="51"/>
      <c r="I211" s="24">
        <v>16336</v>
      </c>
      <c r="J211" s="24">
        <v>13885.6</v>
      </c>
      <c r="K211" s="82">
        <f t="shared" si="3"/>
        <v>0.85</v>
      </c>
      <c r="L211" s="24"/>
    </row>
    <row r="212" spans="1:12" ht="42.75">
      <c r="A212" s="61">
        <v>211</v>
      </c>
      <c r="B212" s="28">
        <v>11</v>
      </c>
      <c r="C212" s="45">
        <v>3594</v>
      </c>
      <c r="D212" s="15" t="s">
        <v>25</v>
      </c>
      <c r="E212" s="10" t="s">
        <v>7</v>
      </c>
      <c r="F212" s="44" t="s">
        <v>275</v>
      </c>
      <c r="G212" s="12">
        <v>41547</v>
      </c>
      <c r="H212" s="46"/>
      <c r="I212" s="24">
        <v>5970</v>
      </c>
      <c r="J212" s="24">
        <v>5074.5</v>
      </c>
      <c r="K212" s="82">
        <f t="shared" si="3"/>
        <v>0.85</v>
      </c>
      <c r="L212" s="24"/>
    </row>
    <row r="213" spans="1:12" ht="85.5">
      <c r="A213" s="61">
        <v>212</v>
      </c>
      <c r="B213" s="28">
        <v>11</v>
      </c>
      <c r="C213" s="45">
        <v>3600</v>
      </c>
      <c r="D213" s="15" t="s">
        <v>119</v>
      </c>
      <c r="E213" s="10" t="s">
        <v>7</v>
      </c>
      <c r="F213" s="44" t="s">
        <v>276</v>
      </c>
      <c r="G213" s="12">
        <v>41547</v>
      </c>
      <c r="H213" s="51"/>
      <c r="I213" s="24">
        <v>27558.9</v>
      </c>
      <c r="J213" s="24">
        <v>23425.06</v>
      </c>
      <c r="K213" s="82">
        <f t="shared" si="3"/>
        <v>0.84999981857040741</v>
      </c>
      <c r="L213" s="24"/>
    </row>
    <row r="214" spans="1:12" ht="57">
      <c r="A214" s="61">
        <v>213</v>
      </c>
      <c r="B214" s="28">
        <v>9</v>
      </c>
      <c r="C214" s="44">
        <v>2973</v>
      </c>
      <c r="D214" s="15" t="s">
        <v>120</v>
      </c>
      <c r="E214" s="40" t="s">
        <v>121</v>
      </c>
      <c r="F214" s="44" t="s">
        <v>277</v>
      </c>
      <c r="G214" s="12">
        <v>41578</v>
      </c>
      <c r="H214" s="49"/>
      <c r="I214" s="24">
        <v>20236.62</v>
      </c>
      <c r="J214" s="24">
        <v>17201.12</v>
      </c>
      <c r="K214" s="82">
        <f t="shared" si="3"/>
        <v>0.84999965409243239</v>
      </c>
      <c r="L214" s="24"/>
    </row>
    <row r="215" spans="1:12" ht="42.75">
      <c r="A215" s="61">
        <v>214</v>
      </c>
      <c r="B215" s="28">
        <v>9</v>
      </c>
      <c r="C215" s="44">
        <v>2979</v>
      </c>
      <c r="D215" s="15" t="s">
        <v>57</v>
      </c>
      <c r="E215" s="40" t="s">
        <v>80</v>
      </c>
      <c r="F215" s="44" t="s">
        <v>278</v>
      </c>
      <c r="G215" s="12">
        <v>41608</v>
      </c>
      <c r="H215" s="46"/>
      <c r="I215" s="24">
        <v>11868.97</v>
      </c>
      <c r="J215" s="24">
        <v>10088.620000000001</v>
      </c>
      <c r="K215" s="82">
        <f t="shared" si="3"/>
        <v>0.8499996208601085</v>
      </c>
      <c r="L215" s="24"/>
    </row>
    <row r="216" spans="1:12" ht="42.75">
      <c r="A216" s="61">
        <v>215</v>
      </c>
      <c r="B216" s="28">
        <v>10</v>
      </c>
      <c r="C216" s="76">
        <v>3286</v>
      </c>
      <c r="D216" s="15" t="s">
        <v>8</v>
      </c>
      <c r="E216" s="40" t="s">
        <v>7</v>
      </c>
      <c r="F216" s="44" t="s">
        <v>279</v>
      </c>
      <c r="G216" s="12">
        <v>41608</v>
      </c>
      <c r="H216" s="51"/>
      <c r="I216" s="24">
        <v>35294</v>
      </c>
      <c r="J216" s="24">
        <v>29999.9</v>
      </c>
      <c r="K216" s="82">
        <f t="shared" si="3"/>
        <v>0.85000000000000009</v>
      </c>
      <c r="L216" s="24"/>
    </row>
    <row r="217" spans="1:12" ht="57">
      <c r="A217" s="61">
        <v>216</v>
      </c>
      <c r="B217" s="28">
        <v>11</v>
      </c>
      <c r="C217" s="45">
        <v>3607</v>
      </c>
      <c r="D217" s="15" t="s">
        <v>19</v>
      </c>
      <c r="E217" s="10" t="s">
        <v>7</v>
      </c>
      <c r="F217" s="44" t="s">
        <v>280</v>
      </c>
      <c r="G217" s="12">
        <v>41608</v>
      </c>
      <c r="H217" s="51"/>
      <c r="I217" s="24">
        <v>12556</v>
      </c>
      <c r="J217" s="24">
        <v>10672.6</v>
      </c>
      <c r="K217" s="82">
        <f t="shared" si="3"/>
        <v>0.85</v>
      </c>
      <c r="L217" s="24"/>
    </row>
    <row r="218" spans="1:12" ht="92.25" customHeight="1">
      <c r="A218" s="61">
        <v>217</v>
      </c>
      <c r="B218" s="28">
        <v>11</v>
      </c>
      <c r="C218" s="45">
        <v>3595</v>
      </c>
      <c r="D218" s="15" t="s">
        <v>55</v>
      </c>
      <c r="E218" s="10" t="s">
        <v>7</v>
      </c>
      <c r="F218" s="44" t="s">
        <v>281</v>
      </c>
      <c r="G218" s="12">
        <v>41608</v>
      </c>
      <c r="H218" s="51"/>
      <c r="I218" s="24">
        <v>11200</v>
      </c>
      <c r="J218" s="24">
        <v>9520</v>
      </c>
      <c r="K218" s="82">
        <f t="shared" si="3"/>
        <v>0.85</v>
      </c>
      <c r="L218" s="24"/>
    </row>
    <row r="219" spans="1:12" ht="42.75">
      <c r="A219" s="61">
        <v>218</v>
      </c>
      <c r="B219" s="28">
        <v>11</v>
      </c>
      <c r="C219" s="45">
        <v>3608</v>
      </c>
      <c r="D219" s="15" t="s">
        <v>39</v>
      </c>
      <c r="E219" s="10" t="s">
        <v>7</v>
      </c>
      <c r="F219" s="44" t="s">
        <v>282</v>
      </c>
      <c r="G219" s="12">
        <v>41608</v>
      </c>
      <c r="H219" s="51"/>
      <c r="I219" s="24">
        <v>3098.44</v>
      </c>
      <c r="J219" s="24">
        <v>2633.67</v>
      </c>
      <c r="K219" s="82">
        <f t="shared" si="3"/>
        <v>0.84999870902776886</v>
      </c>
      <c r="L219" s="24"/>
    </row>
    <row r="220" spans="1:12" ht="99.75">
      <c r="A220" s="61">
        <v>219</v>
      </c>
      <c r="B220" s="28">
        <v>12</v>
      </c>
      <c r="C220" s="78">
        <v>3854</v>
      </c>
      <c r="D220" s="33" t="s">
        <v>115</v>
      </c>
      <c r="E220" s="10" t="s">
        <v>7</v>
      </c>
      <c r="F220" s="45" t="s">
        <v>283</v>
      </c>
      <c r="G220" s="12">
        <v>41608</v>
      </c>
      <c r="H220" s="51"/>
      <c r="I220" s="13">
        <v>29247.52</v>
      </c>
      <c r="J220" s="13">
        <v>24860.39</v>
      </c>
      <c r="K220" s="82">
        <f t="shared" si="3"/>
        <v>0.8499999316181337</v>
      </c>
      <c r="L220" s="13"/>
    </row>
    <row r="221" spans="1:12" ht="57">
      <c r="A221" s="61">
        <v>220</v>
      </c>
      <c r="B221" s="28">
        <v>12</v>
      </c>
      <c r="C221" s="78">
        <v>3864</v>
      </c>
      <c r="D221" s="33" t="s">
        <v>8</v>
      </c>
      <c r="E221" s="10" t="s">
        <v>7</v>
      </c>
      <c r="F221" s="45" t="s">
        <v>284</v>
      </c>
      <c r="G221" s="12">
        <v>41608</v>
      </c>
      <c r="H221" s="51"/>
      <c r="I221" s="13">
        <v>28905</v>
      </c>
      <c r="J221" s="13">
        <v>24569.25</v>
      </c>
      <c r="K221" s="82">
        <f t="shared" si="3"/>
        <v>0.85</v>
      </c>
      <c r="L221" s="13"/>
    </row>
    <row r="222" spans="1:12" ht="57">
      <c r="A222" s="61">
        <v>221</v>
      </c>
      <c r="B222" s="28">
        <v>10</v>
      </c>
      <c r="C222" s="76">
        <v>3282</v>
      </c>
      <c r="D222" s="15" t="s">
        <v>106</v>
      </c>
      <c r="E222" s="40" t="s">
        <v>122</v>
      </c>
      <c r="F222" s="44" t="s">
        <v>285</v>
      </c>
      <c r="G222" s="12">
        <v>41639</v>
      </c>
      <c r="H222" s="51"/>
      <c r="I222" s="24">
        <v>8587</v>
      </c>
      <c r="J222" s="24">
        <v>7298.95</v>
      </c>
      <c r="K222" s="82">
        <f t="shared" si="3"/>
        <v>0.85</v>
      </c>
      <c r="L222" s="24"/>
    </row>
    <row r="223" spans="1:12" ht="71.25">
      <c r="A223" s="61">
        <v>222</v>
      </c>
      <c r="B223" s="28">
        <v>11</v>
      </c>
      <c r="C223" s="45">
        <v>3599</v>
      </c>
      <c r="D223" s="15" t="s">
        <v>91</v>
      </c>
      <c r="E223" s="10" t="s">
        <v>7</v>
      </c>
      <c r="F223" s="44" t="s">
        <v>286</v>
      </c>
      <c r="G223" s="12">
        <v>41639</v>
      </c>
      <c r="H223" s="46" t="s">
        <v>173</v>
      </c>
      <c r="I223" s="24">
        <v>20694.46</v>
      </c>
      <c r="J223" s="24">
        <v>17590.29</v>
      </c>
      <c r="K223" s="82">
        <f t="shared" si="3"/>
        <v>0.84999995167788878</v>
      </c>
      <c r="L223" s="24"/>
    </row>
    <row r="224" spans="1:12" ht="42.75">
      <c r="A224" s="61">
        <v>223</v>
      </c>
      <c r="B224" s="28">
        <v>11</v>
      </c>
      <c r="C224" s="45">
        <v>3606</v>
      </c>
      <c r="D224" s="15" t="s">
        <v>19</v>
      </c>
      <c r="E224" s="10" t="s">
        <v>7</v>
      </c>
      <c r="F224" s="44" t="s">
        <v>287</v>
      </c>
      <c r="G224" s="12">
        <v>41639</v>
      </c>
      <c r="H224" s="51"/>
      <c r="I224" s="24">
        <v>19440.5</v>
      </c>
      <c r="J224" s="24">
        <v>16524.419999999998</v>
      </c>
      <c r="K224" s="82">
        <f t="shared" si="3"/>
        <v>0.84999974280496893</v>
      </c>
      <c r="L224" s="24"/>
    </row>
    <row r="225" spans="1:12" ht="57">
      <c r="A225" s="61">
        <v>224</v>
      </c>
      <c r="B225" s="28">
        <v>12</v>
      </c>
      <c r="C225" s="78">
        <v>3851</v>
      </c>
      <c r="D225" s="33" t="s">
        <v>64</v>
      </c>
      <c r="E225" s="10" t="s">
        <v>123</v>
      </c>
      <c r="F225" s="45" t="s">
        <v>288</v>
      </c>
      <c r="G225" s="12">
        <v>41639</v>
      </c>
      <c r="H225" s="51"/>
      <c r="I225" s="13">
        <v>19974</v>
      </c>
      <c r="J225" s="13">
        <v>16977.900000000001</v>
      </c>
      <c r="K225" s="82">
        <f t="shared" si="3"/>
        <v>0.85000000000000009</v>
      </c>
      <c r="L225" s="13"/>
    </row>
    <row r="226" spans="1:12" ht="71.25">
      <c r="A226" s="61">
        <v>225</v>
      </c>
      <c r="B226" s="28">
        <v>11</v>
      </c>
      <c r="C226" s="45">
        <v>3601</v>
      </c>
      <c r="D226" s="15" t="s">
        <v>124</v>
      </c>
      <c r="E226" s="10" t="s">
        <v>7</v>
      </c>
      <c r="F226" s="44" t="s">
        <v>289</v>
      </c>
      <c r="G226" s="12">
        <v>41639</v>
      </c>
      <c r="H226" s="46" t="s">
        <v>174</v>
      </c>
      <c r="I226" s="24">
        <v>28210</v>
      </c>
      <c r="J226" s="24">
        <v>23978.5</v>
      </c>
      <c r="K226" s="82">
        <f t="shared" si="3"/>
        <v>0.85</v>
      </c>
      <c r="L226" s="24"/>
    </row>
    <row r="227" spans="1:12" ht="57">
      <c r="A227" s="61">
        <v>226</v>
      </c>
      <c r="B227" s="28">
        <v>12</v>
      </c>
      <c r="C227" s="78">
        <v>3867</v>
      </c>
      <c r="D227" s="33" t="s">
        <v>39</v>
      </c>
      <c r="E227" s="10" t="s">
        <v>7</v>
      </c>
      <c r="F227" s="45" t="s">
        <v>290</v>
      </c>
      <c r="G227" s="12">
        <v>41670</v>
      </c>
      <c r="H227" s="51"/>
      <c r="I227" s="13">
        <v>8098.78</v>
      </c>
      <c r="J227" s="13">
        <v>6883.96</v>
      </c>
      <c r="K227" s="82">
        <f t="shared" si="3"/>
        <v>0.84999962957383712</v>
      </c>
      <c r="L227" s="13"/>
    </row>
    <row r="228" spans="1:12" s="6" customFormat="1" ht="99.75">
      <c r="A228" s="69">
        <v>227</v>
      </c>
      <c r="B228" s="28">
        <v>9</v>
      </c>
      <c r="C228" s="63">
        <v>2966</v>
      </c>
      <c r="D228" s="63" t="s">
        <v>25</v>
      </c>
      <c r="E228" s="64" t="s">
        <v>7</v>
      </c>
      <c r="F228" s="63" t="s">
        <v>291</v>
      </c>
      <c r="G228" s="55">
        <v>41698</v>
      </c>
      <c r="H228" s="57" t="s">
        <v>462</v>
      </c>
      <c r="I228" s="65">
        <v>21877</v>
      </c>
      <c r="J228" s="65">
        <v>18595.45</v>
      </c>
      <c r="K228" s="83">
        <f t="shared" si="3"/>
        <v>0.85</v>
      </c>
      <c r="L228" s="11" t="s">
        <v>481</v>
      </c>
    </row>
    <row r="229" spans="1:12" ht="42.75">
      <c r="A229" s="61">
        <v>228</v>
      </c>
      <c r="B229" s="28">
        <v>12</v>
      </c>
      <c r="C229" s="78">
        <v>3857</v>
      </c>
      <c r="D229" s="33" t="s">
        <v>70</v>
      </c>
      <c r="E229" s="10" t="s">
        <v>71</v>
      </c>
      <c r="F229" s="45" t="s">
        <v>292</v>
      </c>
      <c r="G229" s="12">
        <v>41698</v>
      </c>
      <c r="H229" s="51"/>
      <c r="I229" s="13">
        <v>9286</v>
      </c>
      <c r="J229" s="13">
        <v>7893.1</v>
      </c>
      <c r="K229" s="82">
        <f t="shared" si="3"/>
        <v>0.85000000000000009</v>
      </c>
      <c r="L229" s="13"/>
    </row>
    <row r="230" spans="1:12" ht="85.5">
      <c r="A230" s="61">
        <v>229</v>
      </c>
      <c r="B230" s="28">
        <v>12</v>
      </c>
      <c r="C230" s="78">
        <v>3862</v>
      </c>
      <c r="D230" s="33" t="s">
        <v>70</v>
      </c>
      <c r="E230" s="10" t="s">
        <v>125</v>
      </c>
      <c r="F230" s="45" t="s">
        <v>293</v>
      </c>
      <c r="G230" s="12">
        <v>41698</v>
      </c>
      <c r="H230" s="51"/>
      <c r="I230" s="13">
        <v>20240</v>
      </c>
      <c r="J230" s="13">
        <v>17204</v>
      </c>
      <c r="K230" s="82">
        <f t="shared" si="3"/>
        <v>0.85</v>
      </c>
      <c r="L230" s="13"/>
    </row>
    <row r="231" spans="1:12" ht="57">
      <c r="A231" s="61">
        <v>230</v>
      </c>
      <c r="B231" s="28">
        <v>12</v>
      </c>
      <c r="C231" s="78">
        <v>3855</v>
      </c>
      <c r="D231" s="33" t="s">
        <v>102</v>
      </c>
      <c r="E231" s="10" t="s">
        <v>7</v>
      </c>
      <c r="F231" s="45" t="s">
        <v>294</v>
      </c>
      <c r="G231" s="12">
        <v>41698</v>
      </c>
      <c r="H231" s="51"/>
      <c r="I231" s="14">
        <v>21498.5</v>
      </c>
      <c r="J231" s="14">
        <v>18273.72</v>
      </c>
      <c r="K231" s="82">
        <f t="shared" si="3"/>
        <v>0.84999976742563443</v>
      </c>
      <c r="L231" s="14"/>
    </row>
    <row r="232" spans="1:12" ht="58.5" customHeight="1">
      <c r="A232" s="61">
        <v>231</v>
      </c>
      <c r="B232" s="28">
        <v>11</v>
      </c>
      <c r="C232" s="45">
        <v>3596</v>
      </c>
      <c r="D232" s="15" t="s">
        <v>126</v>
      </c>
      <c r="E232" s="10" t="s">
        <v>7</v>
      </c>
      <c r="F232" s="44" t="s">
        <v>295</v>
      </c>
      <c r="G232" s="12">
        <v>41729</v>
      </c>
      <c r="H232" s="51"/>
      <c r="I232" s="24">
        <v>29499</v>
      </c>
      <c r="J232" s="24">
        <v>25074.15</v>
      </c>
      <c r="K232" s="82">
        <f t="shared" si="3"/>
        <v>0.85000000000000009</v>
      </c>
      <c r="L232" s="24"/>
    </row>
    <row r="233" spans="1:12" s="6" customFormat="1" ht="57">
      <c r="A233" s="69">
        <v>232</v>
      </c>
      <c r="B233" s="28">
        <v>13</v>
      </c>
      <c r="C233" s="63">
        <v>4126</v>
      </c>
      <c r="D233" s="63" t="s">
        <v>91</v>
      </c>
      <c r="E233" s="64" t="s">
        <v>127</v>
      </c>
      <c r="F233" s="63" t="s">
        <v>296</v>
      </c>
      <c r="G233" s="55">
        <v>41943</v>
      </c>
      <c r="H233" s="57"/>
      <c r="I233" s="66">
        <v>12596.42</v>
      </c>
      <c r="J233" s="66">
        <v>10706.95</v>
      </c>
      <c r="K233" s="83">
        <f t="shared" si="3"/>
        <v>0.84999944428655128</v>
      </c>
      <c r="L233" s="11" t="s">
        <v>481</v>
      </c>
    </row>
    <row r="234" spans="1:12" s="6" customFormat="1" ht="85.5">
      <c r="A234" s="69">
        <v>233</v>
      </c>
      <c r="B234" s="28">
        <v>13</v>
      </c>
      <c r="C234" s="63">
        <v>4130</v>
      </c>
      <c r="D234" s="63" t="s">
        <v>128</v>
      </c>
      <c r="E234" s="64" t="s">
        <v>7</v>
      </c>
      <c r="F234" s="63" t="s">
        <v>297</v>
      </c>
      <c r="G234" s="55">
        <v>41973</v>
      </c>
      <c r="H234" s="57"/>
      <c r="I234" s="66">
        <v>23070.45</v>
      </c>
      <c r="J234" s="66">
        <v>19609.88</v>
      </c>
      <c r="K234" s="83">
        <f t="shared" si="3"/>
        <v>0.84999989163627065</v>
      </c>
      <c r="L234" s="11" t="s">
        <v>481</v>
      </c>
    </row>
    <row r="235" spans="1:12" ht="57">
      <c r="A235" s="61">
        <v>234</v>
      </c>
      <c r="B235" s="28">
        <v>12</v>
      </c>
      <c r="C235" s="78">
        <v>3853</v>
      </c>
      <c r="D235" s="33" t="s">
        <v>129</v>
      </c>
      <c r="E235" s="10" t="s">
        <v>7</v>
      </c>
      <c r="F235" s="45" t="s">
        <v>298</v>
      </c>
      <c r="G235" s="12">
        <v>41729</v>
      </c>
      <c r="H235" s="51"/>
      <c r="I235" s="13">
        <v>14714.92</v>
      </c>
      <c r="J235" s="13">
        <v>12507.68</v>
      </c>
      <c r="K235" s="82">
        <f t="shared" si="3"/>
        <v>0.84999986408352879</v>
      </c>
      <c r="L235" s="13"/>
    </row>
    <row r="236" spans="1:12" ht="71.25">
      <c r="A236" s="61">
        <v>235</v>
      </c>
      <c r="B236" s="28">
        <v>13</v>
      </c>
      <c r="C236" s="44">
        <v>4119</v>
      </c>
      <c r="D236" s="15" t="s">
        <v>130</v>
      </c>
      <c r="E236" s="40" t="s">
        <v>7</v>
      </c>
      <c r="F236" s="44" t="s">
        <v>299</v>
      </c>
      <c r="G236" s="12">
        <v>41759</v>
      </c>
      <c r="H236" s="46"/>
      <c r="I236" s="13">
        <v>8233.85</v>
      </c>
      <c r="J236" s="13">
        <v>6998.77</v>
      </c>
      <c r="K236" s="82">
        <f t="shared" si="3"/>
        <v>0.84999969637532868</v>
      </c>
      <c r="L236" s="13"/>
    </row>
    <row r="237" spans="1:12" ht="71.25">
      <c r="A237" s="61">
        <v>236</v>
      </c>
      <c r="B237" s="28">
        <v>10</v>
      </c>
      <c r="C237" s="76">
        <v>3293</v>
      </c>
      <c r="D237" s="15" t="s">
        <v>94</v>
      </c>
      <c r="E237" s="40" t="s">
        <v>7</v>
      </c>
      <c r="F237" s="44" t="s">
        <v>300</v>
      </c>
      <c r="G237" s="12">
        <v>41759</v>
      </c>
      <c r="H237" s="51"/>
      <c r="I237" s="24">
        <v>25977.599999999999</v>
      </c>
      <c r="J237" s="24">
        <v>22080.959999999999</v>
      </c>
      <c r="K237" s="82">
        <f t="shared" si="3"/>
        <v>0.85</v>
      </c>
      <c r="L237" s="24"/>
    </row>
    <row r="238" spans="1:12" ht="57">
      <c r="A238" s="61">
        <v>237</v>
      </c>
      <c r="B238" s="28">
        <v>12</v>
      </c>
      <c r="C238" s="78">
        <v>3859</v>
      </c>
      <c r="D238" s="33" t="s">
        <v>19</v>
      </c>
      <c r="E238" s="10" t="s">
        <v>7</v>
      </c>
      <c r="F238" s="45" t="s">
        <v>376</v>
      </c>
      <c r="G238" s="12">
        <v>41790</v>
      </c>
      <c r="H238" s="51"/>
      <c r="I238" s="13">
        <v>8193</v>
      </c>
      <c r="J238" s="13">
        <v>6964.05</v>
      </c>
      <c r="K238" s="82">
        <f t="shared" si="3"/>
        <v>0.85</v>
      </c>
      <c r="L238" s="13"/>
    </row>
    <row r="239" spans="1:12" ht="71.25">
      <c r="A239" s="61">
        <v>238</v>
      </c>
      <c r="B239" s="28">
        <v>10</v>
      </c>
      <c r="C239" s="44">
        <v>3310</v>
      </c>
      <c r="D239" s="15" t="s">
        <v>26</v>
      </c>
      <c r="E239" s="40" t="s">
        <v>7</v>
      </c>
      <c r="F239" s="44" t="s">
        <v>375</v>
      </c>
      <c r="G239" s="12">
        <v>41790</v>
      </c>
      <c r="H239" s="52" t="s">
        <v>463</v>
      </c>
      <c r="I239" s="24">
        <v>11949.77</v>
      </c>
      <c r="J239" s="24">
        <v>10157.299999999999</v>
      </c>
      <c r="K239" s="82">
        <f t="shared" si="3"/>
        <v>0.84999962342371438</v>
      </c>
      <c r="L239" s="24"/>
    </row>
    <row r="240" spans="1:12" ht="57">
      <c r="A240" s="61">
        <v>239</v>
      </c>
      <c r="B240" s="28">
        <v>12</v>
      </c>
      <c r="C240" s="78">
        <v>3842</v>
      </c>
      <c r="D240" s="33" t="s">
        <v>8</v>
      </c>
      <c r="E240" s="10" t="s">
        <v>131</v>
      </c>
      <c r="F240" s="45" t="s">
        <v>374</v>
      </c>
      <c r="G240" s="12">
        <v>41790</v>
      </c>
      <c r="H240" s="51"/>
      <c r="I240" s="14">
        <v>12197.06</v>
      </c>
      <c r="J240" s="14">
        <v>10367.5</v>
      </c>
      <c r="K240" s="82">
        <f t="shared" si="3"/>
        <v>0.84999991801302943</v>
      </c>
      <c r="L240" s="14"/>
    </row>
    <row r="241" spans="1:12" ht="85.5">
      <c r="A241" s="61">
        <v>240</v>
      </c>
      <c r="B241" s="28">
        <v>12</v>
      </c>
      <c r="C241" s="78">
        <v>3870</v>
      </c>
      <c r="D241" s="33" t="s">
        <v>8</v>
      </c>
      <c r="E241" s="10" t="s">
        <v>46</v>
      </c>
      <c r="F241" s="45" t="s">
        <v>373</v>
      </c>
      <c r="G241" s="12">
        <v>41820</v>
      </c>
      <c r="H241" s="51"/>
      <c r="I241" s="13">
        <v>28910</v>
      </c>
      <c r="J241" s="13">
        <v>24573.5</v>
      </c>
      <c r="K241" s="82">
        <f t="shared" si="3"/>
        <v>0.85</v>
      </c>
      <c r="L241" s="13"/>
    </row>
    <row r="242" spans="1:12" ht="42.75">
      <c r="A242" s="61">
        <v>241</v>
      </c>
      <c r="B242" s="28">
        <v>12</v>
      </c>
      <c r="C242" s="78">
        <v>3865</v>
      </c>
      <c r="D242" s="33" t="s">
        <v>25</v>
      </c>
      <c r="E242" s="10" t="s">
        <v>7</v>
      </c>
      <c r="F242" s="45" t="s">
        <v>372</v>
      </c>
      <c r="G242" s="12">
        <v>41820</v>
      </c>
      <c r="H242" s="51"/>
      <c r="I242" s="16">
        <v>9043</v>
      </c>
      <c r="J242" s="16">
        <v>7686.55</v>
      </c>
      <c r="K242" s="82">
        <f t="shared" si="3"/>
        <v>0.85</v>
      </c>
      <c r="L242" s="16"/>
    </row>
    <row r="243" spans="1:12" ht="57">
      <c r="A243" s="61">
        <v>242</v>
      </c>
      <c r="B243" s="28">
        <v>13</v>
      </c>
      <c r="C243" s="44">
        <v>4124</v>
      </c>
      <c r="D243" s="15" t="s">
        <v>41</v>
      </c>
      <c r="E243" s="40" t="s">
        <v>7</v>
      </c>
      <c r="F243" s="44" t="s">
        <v>371</v>
      </c>
      <c r="G243" s="12">
        <v>41820</v>
      </c>
      <c r="H243" s="53"/>
      <c r="I243" s="13">
        <v>4534.4399999999996</v>
      </c>
      <c r="J243" s="13">
        <v>3854.27</v>
      </c>
      <c r="K243" s="82">
        <f t="shared" si="3"/>
        <v>0.84999911786240423</v>
      </c>
      <c r="L243" s="13"/>
    </row>
    <row r="244" spans="1:12" ht="71.25">
      <c r="A244" s="61">
        <v>243</v>
      </c>
      <c r="B244" s="28">
        <v>13</v>
      </c>
      <c r="C244" s="44">
        <v>4115</v>
      </c>
      <c r="D244" s="15" t="s">
        <v>8</v>
      </c>
      <c r="E244" s="40" t="s">
        <v>132</v>
      </c>
      <c r="F244" s="44" t="s">
        <v>370</v>
      </c>
      <c r="G244" s="12">
        <v>41820</v>
      </c>
      <c r="H244" s="46"/>
      <c r="I244" s="13">
        <v>7497</v>
      </c>
      <c r="J244" s="13">
        <v>6372.45</v>
      </c>
      <c r="K244" s="82">
        <f t="shared" si="3"/>
        <v>0.85</v>
      </c>
      <c r="L244" s="67" t="s">
        <v>460</v>
      </c>
    </row>
    <row r="245" spans="1:12" ht="57" customHeight="1">
      <c r="A245" s="61">
        <v>244</v>
      </c>
      <c r="B245" s="28">
        <v>12</v>
      </c>
      <c r="C245" s="78">
        <v>3856</v>
      </c>
      <c r="D245" s="33" t="s">
        <v>57</v>
      </c>
      <c r="E245" s="10" t="s">
        <v>133</v>
      </c>
      <c r="F245" s="45" t="s">
        <v>369</v>
      </c>
      <c r="G245" s="12">
        <v>41820</v>
      </c>
      <c r="H245" s="51"/>
      <c r="I245" s="14">
        <v>10914.51</v>
      </c>
      <c r="J245" s="14">
        <v>9277.33</v>
      </c>
      <c r="K245" s="82">
        <f t="shared" si="3"/>
        <v>0.84999967932596143</v>
      </c>
      <c r="L245" s="14"/>
    </row>
    <row r="246" spans="1:12" ht="85.5">
      <c r="A246" s="61">
        <v>245</v>
      </c>
      <c r="B246" s="28">
        <v>13</v>
      </c>
      <c r="C246" s="44">
        <v>4143</v>
      </c>
      <c r="D246" s="15" t="s">
        <v>8</v>
      </c>
      <c r="E246" s="40" t="s">
        <v>7</v>
      </c>
      <c r="F246" s="44" t="s">
        <v>368</v>
      </c>
      <c r="G246" s="19">
        <v>41851</v>
      </c>
      <c r="H246" s="46" t="s">
        <v>175</v>
      </c>
      <c r="I246" s="13">
        <v>32211.62</v>
      </c>
      <c r="J246" s="13">
        <v>27379.87</v>
      </c>
      <c r="K246" s="82">
        <f t="shared" si="3"/>
        <v>0.84999978268711729</v>
      </c>
      <c r="L246" s="13"/>
    </row>
    <row r="247" spans="1:12" ht="71.25">
      <c r="A247" s="61">
        <v>246</v>
      </c>
      <c r="B247" s="28">
        <v>13</v>
      </c>
      <c r="C247" s="44">
        <v>4120</v>
      </c>
      <c r="D247" s="15" t="s">
        <v>70</v>
      </c>
      <c r="E247" s="40" t="s">
        <v>134</v>
      </c>
      <c r="F247" s="44" t="s">
        <v>367</v>
      </c>
      <c r="G247" s="12">
        <v>41851</v>
      </c>
      <c r="H247" s="53"/>
      <c r="I247" s="13">
        <v>12564.4</v>
      </c>
      <c r="J247" s="13">
        <v>10679.74</v>
      </c>
      <c r="K247" s="82">
        <f t="shared" si="3"/>
        <v>0.85</v>
      </c>
      <c r="L247" s="13"/>
    </row>
    <row r="248" spans="1:12" ht="99.75">
      <c r="A248" s="61">
        <v>247</v>
      </c>
      <c r="B248" s="28">
        <v>13</v>
      </c>
      <c r="C248" s="44">
        <v>4137</v>
      </c>
      <c r="D248" s="15" t="s">
        <v>110</v>
      </c>
      <c r="E248" s="40" t="s">
        <v>135</v>
      </c>
      <c r="F248" s="44" t="s">
        <v>366</v>
      </c>
      <c r="G248" s="12">
        <v>41851</v>
      </c>
      <c r="H248" s="53"/>
      <c r="I248" s="13">
        <v>10345</v>
      </c>
      <c r="J248" s="13">
        <v>8793.25</v>
      </c>
      <c r="K248" s="82">
        <f t="shared" si="3"/>
        <v>0.85</v>
      </c>
      <c r="L248" s="13"/>
    </row>
    <row r="249" spans="1:12" ht="57">
      <c r="A249" s="61">
        <v>248</v>
      </c>
      <c r="B249" s="28">
        <v>13</v>
      </c>
      <c r="C249" s="44">
        <v>4116</v>
      </c>
      <c r="D249" s="15" t="s">
        <v>41</v>
      </c>
      <c r="E249" s="40" t="s">
        <v>7</v>
      </c>
      <c r="F249" s="44" t="s">
        <v>365</v>
      </c>
      <c r="G249" s="12">
        <v>41882</v>
      </c>
      <c r="H249" s="49"/>
      <c r="I249" s="13">
        <v>10645.41</v>
      </c>
      <c r="J249" s="13">
        <v>9048.59</v>
      </c>
      <c r="K249" s="82">
        <f t="shared" si="3"/>
        <v>0.84999920153380659</v>
      </c>
      <c r="L249" s="13"/>
    </row>
    <row r="250" spans="1:12" ht="85.5">
      <c r="A250" s="61">
        <v>249</v>
      </c>
      <c r="B250" s="28">
        <v>11</v>
      </c>
      <c r="C250" s="45">
        <v>3295</v>
      </c>
      <c r="D250" s="15" t="s">
        <v>19</v>
      </c>
      <c r="E250" s="10" t="s">
        <v>7</v>
      </c>
      <c r="F250" s="44" t="s">
        <v>364</v>
      </c>
      <c r="G250" s="12">
        <v>41882</v>
      </c>
      <c r="H250" s="46" t="s">
        <v>176</v>
      </c>
      <c r="I250" s="24">
        <v>24939.5</v>
      </c>
      <c r="J250" s="24">
        <v>21198.57</v>
      </c>
      <c r="K250" s="82">
        <f t="shared" si="3"/>
        <v>0.84999979951482585</v>
      </c>
      <c r="L250" s="24"/>
    </row>
    <row r="251" spans="1:12" ht="75.75" customHeight="1">
      <c r="A251" s="61">
        <v>250</v>
      </c>
      <c r="B251" s="28">
        <v>11</v>
      </c>
      <c r="C251" s="45">
        <v>3598</v>
      </c>
      <c r="D251" s="15" t="s">
        <v>8</v>
      </c>
      <c r="E251" s="10" t="s">
        <v>40</v>
      </c>
      <c r="F251" s="44" t="s">
        <v>464</v>
      </c>
      <c r="G251" s="12">
        <v>41882</v>
      </c>
      <c r="H251" s="51"/>
      <c r="I251" s="24">
        <v>28099.19</v>
      </c>
      <c r="J251" s="24">
        <v>23884.31</v>
      </c>
      <c r="K251" s="82">
        <f t="shared" si="3"/>
        <v>0.84999994661767841</v>
      </c>
      <c r="L251" s="24"/>
    </row>
    <row r="252" spans="1:12" ht="57">
      <c r="A252" s="61">
        <v>251</v>
      </c>
      <c r="B252" s="28">
        <v>11</v>
      </c>
      <c r="C252" s="45">
        <v>3612</v>
      </c>
      <c r="D252" s="15" t="s">
        <v>26</v>
      </c>
      <c r="E252" s="10" t="s">
        <v>7</v>
      </c>
      <c r="F252" s="44" t="s">
        <v>363</v>
      </c>
      <c r="G252" s="12">
        <v>41882</v>
      </c>
      <c r="H252" s="46" t="s">
        <v>177</v>
      </c>
      <c r="I252" s="24">
        <v>34511.440000000002</v>
      </c>
      <c r="J252" s="24">
        <v>29334.720000000001</v>
      </c>
      <c r="K252" s="82">
        <f t="shared" si="3"/>
        <v>0.84999988409640392</v>
      </c>
      <c r="L252" s="24"/>
    </row>
    <row r="253" spans="1:12" ht="99.75">
      <c r="A253" s="61">
        <v>252</v>
      </c>
      <c r="B253" s="28">
        <v>12</v>
      </c>
      <c r="C253" s="78">
        <v>3844</v>
      </c>
      <c r="D253" s="33" t="s">
        <v>106</v>
      </c>
      <c r="E253" s="10" t="s">
        <v>7</v>
      </c>
      <c r="F253" s="45" t="s">
        <v>362</v>
      </c>
      <c r="G253" s="12">
        <v>41882</v>
      </c>
      <c r="H253" s="51"/>
      <c r="I253" s="13">
        <v>41278.620000000003</v>
      </c>
      <c r="J253" s="13">
        <v>30000</v>
      </c>
      <c r="K253" s="82">
        <f t="shared" si="3"/>
        <v>0.72676848208588363</v>
      </c>
      <c r="L253" s="13"/>
    </row>
    <row r="254" spans="1:12" ht="71.25">
      <c r="A254" s="61">
        <v>253</v>
      </c>
      <c r="B254" s="28">
        <v>12</v>
      </c>
      <c r="C254" s="78">
        <v>3869</v>
      </c>
      <c r="D254" s="33" t="s">
        <v>13</v>
      </c>
      <c r="E254" s="10" t="s">
        <v>7</v>
      </c>
      <c r="F254" s="45" t="s">
        <v>361</v>
      </c>
      <c r="G254" s="12">
        <v>41912</v>
      </c>
      <c r="H254" s="46" t="s">
        <v>175</v>
      </c>
      <c r="I254" s="13">
        <v>22522.15</v>
      </c>
      <c r="J254" s="13">
        <v>19143.82</v>
      </c>
      <c r="K254" s="82">
        <f t="shared" si="3"/>
        <v>0.84999966699449203</v>
      </c>
      <c r="L254" s="13"/>
    </row>
    <row r="255" spans="1:12" ht="85.5">
      <c r="A255" s="61">
        <v>254</v>
      </c>
      <c r="B255" s="28">
        <v>13</v>
      </c>
      <c r="C255" s="44">
        <v>4118</v>
      </c>
      <c r="D255" s="15" t="s">
        <v>48</v>
      </c>
      <c r="E255" s="40" t="s">
        <v>7</v>
      </c>
      <c r="F255" s="44" t="s">
        <v>360</v>
      </c>
      <c r="G255" s="12">
        <v>41912</v>
      </c>
      <c r="H255" s="53"/>
      <c r="I255" s="13">
        <v>16846.080000000002</v>
      </c>
      <c r="J255" s="13">
        <v>14319.16</v>
      </c>
      <c r="K255" s="82">
        <f t="shared" si="3"/>
        <v>0.84999952511207344</v>
      </c>
      <c r="L255" s="13"/>
    </row>
    <row r="256" spans="1:12" ht="57">
      <c r="A256" s="61">
        <v>255</v>
      </c>
      <c r="B256" s="28">
        <v>13</v>
      </c>
      <c r="C256" s="44">
        <v>4131</v>
      </c>
      <c r="D256" s="15" t="s">
        <v>136</v>
      </c>
      <c r="E256" s="40" t="s">
        <v>7</v>
      </c>
      <c r="F256" s="44" t="s">
        <v>359</v>
      </c>
      <c r="G256" s="12">
        <v>41912</v>
      </c>
      <c r="H256" s="46"/>
      <c r="I256" s="13">
        <v>7788.7</v>
      </c>
      <c r="J256" s="13">
        <v>6620.39</v>
      </c>
      <c r="K256" s="82">
        <f t="shared" si="3"/>
        <v>0.84999935804434634</v>
      </c>
      <c r="L256" s="13"/>
    </row>
    <row r="257" spans="1:12" ht="42.75">
      <c r="A257" s="61">
        <v>256</v>
      </c>
      <c r="B257" s="28">
        <v>12</v>
      </c>
      <c r="C257" s="78">
        <v>3861</v>
      </c>
      <c r="D257" s="33" t="s">
        <v>106</v>
      </c>
      <c r="E257" s="10" t="s">
        <v>107</v>
      </c>
      <c r="F257" s="45" t="s">
        <v>358</v>
      </c>
      <c r="G257" s="12">
        <v>41943</v>
      </c>
      <c r="H257" s="51"/>
      <c r="I257" s="13">
        <v>25406.54</v>
      </c>
      <c r="J257" s="13">
        <v>21595.55</v>
      </c>
      <c r="K257" s="82">
        <f t="shared" si="3"/>
        <v>0.84999964576050102</v>
      </c>
      <c r="L257" s="13"/>
    </row>
    <row r="258" spans="1:12" ht="85.5">
      <c r="A258" s="61">
        <v>257</v>
      </c>
      <c r="B258" s="28">
        <v>13</v>
      </c>
      <c r="C258" s="44">
        <v>4123</v>
      </c>
      <c r="D258" s="15" t="s">
        <v>21</v>
      </c>
      <c r="E258" s="40" t="s">
        <v>7</v>
      </c>
      <c r="F258" s="44" t="s">
        <v>357</v>
      </c>
      <c r="G258" s="12">
        <v>41943</v>
      </c>
      <c r="H258" s="46"/>
      <c r="I258" s="13">
        <v>29771.75</v>
      </c>
      <c r="J258" s="13">
        <v>25305.98</v>
      </c>
      <c r="K258" s="82">
        <f t="shared" si="3"/>
        <v>0.84999974808333401</v>
      </c>
      <c r="L258" s="67" t="s">
        <v>460</v>
      </c>
    </row>
    <row r="259" spans="1:12" ht="85.5">
      <c r="A259" s="61">
        <v>258</v>
      </c>
      <c r="B259" s="28">
        <v>13</v>
      </c>
      <c r="C259" s="44">
        <v>4128</v>
      </c>
      <c r="D259" s="15" t="s">
        <v>70</v>
      </c>
      <c r="E259" s="40" t="s">
        <v>125</v>
      </c>
      <c r="F259" s="44" t="s">
        <v>356</v>
      </c>
      <c r="G259" s="12">
        <v>41943</v>
      </c>
      <c r="H259" s="46"/>
      <c r="I259" s="13">
        <v>19866</v>
      </c>
      <c r="J259" s="13">
        <v>16886.099999999999</v>
      </c>
      <c r="K259" s="82">
        <f t="shared" ref="K259:K289" si="4">J259/I259</f>
        <v>0.85</v>
      </c>
      <c r="L259" s="13"/>
    </row>
    <row r="260" spans="1:12" ht="71.25">
      <c r="A260" s="61">
        <v>259</v>
      </c>
      <c r="B260" s="28">
        <v>13</v>
      </c>
      <c r="C260" s="44">
        <v>4144</v>
      </c>
      <c r="D260" s="15" t="s">
        <v>57</v>
      </c>
      <c r="E260" s="40" t="s">
        <v>137</v>
      </c>
      <c r="F260" s="44" t="s">
        <v>355</v>
      </c>
      <c r="G260" s="12">
        <v>41943</v>
      </c>
      <c r="H260" s="53"/>
      <c r="I260" s="13">
        <v>15582.9</v>
      </c>
      <c r="J260" s="13">
        <v>13245.46</v>
      </c>
      <c r="K260" s="82">
        <f t="shared" si="4"/>
        <v>0.84999967913546259</v>
      </c>
      <c r="L260" s="13"/>
    </row>
    <row r="261" spans="1:12" ht="57">
      <c r="A261" s="61">
        <v>260</v>
      </c>
      <c r="B261" s="28">
        <v>13</v>
      </c>
      <c r="C261" s="44">
        <v>4127</v>
      </c>
      <c r="D261" s="15" t="s">
        <v>138</v>
      </c>
      <c r="E261" s="40" t="s">
        <v>7</v>
      </c>
      <c r="F261" s="44" t="s">
        <v>354</v>
      </c>
      <c r="G261" s="12">
        <v>41943</v>
      </c>
      <c r="H261" s="53"/>
      <c r="I261" s="13">
        <v>15205.11</v>
      </c>
      <c r="J261" s="13">
        <v>12924.34</v>
      </c>
      <c r="K261" s="82">
        <f t="shared" si="4"/>
        <v>0.84999976981422687</v>
      </c>
      <c r="L261" s="13"/>
    </row>
    <row r="262" spans="1:12" ht="57">
      <c r="A262" s="61">
        <v>261</v>
      </c>
      <c r="B262" s="28">
        <v>13</v>
      </c>
      <c r="C262" s="44">
        <v>4141</v>
      </c>
      <c r="D262" s="15" t="s">
        <v>8</v>
      </c>
      <c r="E262" s="40" t="s">
        <v>7</v>
      </c>
      <c r="F262" s="44" t="s">
        <v>353</v>
      </c>
      <c r="G262" s="12">
        <v>41943</v>
      </c>
      <c r="H262" s="51"/>
      <c r="I262" s="13">
        <v>29967.88</v>
      </c>
      <c r="J262" s="13">
        <v>25472.69</v>
      </c>
      <c r="K262" s="82">
        <f t="shared" si="4"/>
        <v>0.84999973304751608</v>
      </c>
      <c r="L262" s="13"/>
    </row>
    <row r="263" spans="1:12" ht="57">
      <c r="A263" s="61">
        <v>262</v>
      </c>
      <c r="B263" s="28">
        <v>13</v>
      </c>
      <c r="C263" s="44">
        <v>4121</v>
      </c>
      <c r="D263" s="15" t="s">
        <v>12</v>
      </c>
      <c r="E263" s="40" t="s">
        <v>7</v>
      </c>
      <c r="F263" s="44" t="s">
        <v>352</v>
      </c>
      <c r="G263" s="12">
        <v>41943</v>
      </c>
      <c r="H263" s="53"/>
      <c r="I263" s="13">
        <v>23928.02</v>
      </c>
      <c r="J263" s="13">
        <v>20338.810000000001</v>
      </c>
      <c r="K263" s="82">
        <f t="shared" si="4"/>
        <v>0.849999707455945</v>
      </c>
      <c r="L263" s="13"/>
    </row>
    <row r="264" spans="1:12" ht="85.5">
      <c r="A264" s="61">
        <v>263</v>
      </c>
      <c r="B264" s="28">
        <v>14</v>
      </c>
      <c r="C264" s="44">
        <v>4411</v>
      </c>
      <c r="D264" s="15" t="s">
        <v>14</v>
      </c>
      <c r="E264" s="40" t="s">
        <v>7</v>
      </c>
      <c r="F264" s="44" t="s">
        <v>351</v>
      </c>
      <c r="G264" s="12">
        <v>41943</v>
      </c>
      <c r="H264" s="53"/>
      <c r="I264" s="13">
        <v>13617.5</v>
      </c>
      <c r="J264" s="13">
        <v>11574.87</v>
      </c>
      <c r="K264" s="82">
        <f t="shared" si="4"/>
        <v>0.84999963282540858</v>
      </c>
      <c r="L264" s="13"/>
    </row>
    <row r="265" spans="1:12" ht="71.25">
      <c r="A265" s="61">
        <v>264</v>
      </c>
      <c r="B265" s="28">
        <v>12</v>
      </c>
      <c r="C265" s="78">
        <v>3858</v>
      </c>
      <c r="D265" s="33" t="s">
        <v>94</v>
      </c>
      <c r="E265" s="10" t="s">
        <v>7</v>
      </c>
      <c r="F265" s="45" t="s">
        <v>350</v>
      </c>
      <c r="G265" s="12">
        <v>41973</v>
      </c>
      <c r="H265" s="51"/>
      <c r="I265" s="13">
        <v>22345</v>
      </c>
      <c r="J265" s="13">
        <v>18993.25</v>
      </c>
      <c r="K265" s="82">
        <f t="shared" si="4"/>
        <v>0.85</v>
      </c>
      <c r="L265" s="13"/>
    </row>
    <row r="266" spans="1:12" ht="42.75">
      <c r="A266" s="61">
        <v>265</v>
      </c>
      <c r="B266" s="28">
        <v>13</v>
      </c>
      <c r="C266" s="44">
        <v>4138</v>
      </c>
      <c r="D266" s="15" t="s">
        <v>39</v>
      </c>
      <c r="E266" s="40" t="s">
        <v>7</v>
      </c>
      <c r="F266" s="44" t="s">
        <v>349</v>
      </c>
      <c r="G266" s="12">
        <v>41973</v>
      </c>
      <c r="H266" s="51"/>
      <c r="I266" s="13">
        <v>49390.400000000001</v>
      </c>
      <c r="J266" s="13">
        <v>30000</v>
      </c>
      <c r="K266" s="82">
        <f t="shared" si="4"/>
        <v>0.60740548770611291</v>
      </c>
      <c r="L266" s="13"/>
    </row>
    <row r="267" spans="1:12" ht="57">
      <c r="A267" s="61">
        <v>266</v>
      </c>
      <c r="B267" s="28">
        <v>13</v>
      </c>
      <c r="C267" s="44">
        <v>4134</v>
      </c>
      <c r="D267" s="15" t="s">
        <v>106</v>
      </c>
      <c r="E267" s="40" t="s">
        <v>7</v>
      </c>
      <c r="F267" s="44" t="s">
        <v>348</v>
      </c>
      <c r="G267" s="12">
        <v>41973</v>
      </c>
      <c r="H267" s="53"/>
      <c r="I267" s="13">
        <v>28690.06</v>
      </c>
      <c r="J267" s="13">
        <v>24386.55</v>
      </c>
      <c r="K267" s="82">
        <f t="shared" si="4"/>
        <v>0.84999996514472254</v>
      </c>
      <c r="L267" s="13"/>
    </row>
    <row r="268" spans="1:12" ht="71.25">
      <c r="A268" s="61">
        <v>267</v>
      </c>
      <c r="B268" s="28">
        <v>13</v>
      </c>
      <c r="C268" s="44">
        <v>4140</v>
      </c>
      <c r="D268" s="15" t="s">
        <v>138</v>
      </c>
      <c r="E268" s="40" t="s">
        <v>7</v>
      </c>
      <c r="F268" s="44" t="s">
        <v>347</v>
      </c>
      <c r="G268" s="12">
        <v>41973</v>
      </c>
      <c r="H268" s="53"/>
      <c r="I268" s="13">
        <v>25101.919999999998</v>
      </c>
      <c r="J268" s="13">
        <v>21336.63</v>
      </c>
      <c r="K268" s="82">
        <f t="shared" si="4"/>
        <v>0.84999992032481986</v>
      </c>
      <c r="L268" s="13"/>
    </row>
    <row r="269" spans="1:12" ht="57">
      <c r="A269" s="61">
        <v>268</v>
      </c>
      <c r="B269" s="28">
        <v>13</v>
      </c>
      <c r="C269" s="44">
        <v>4146</v>
      </c>
      <c r="D269" s="15" t="s">
        <v>106</v>
      </c>
      <c r="E269" s="40" t="s">
        <v>139</v>
      </c>
      <c r="F269" s="44" t="s">
        <v>346</v>
      </c>
      <c r="G269" s="12">
        <v>41973</v>
      </c>
      <c r="H269" s="53"/>
      <c r="I269" s="13">
        <v>6287.35</v>
      </c>
      <c r="J269" s="13">
        <v>5344.24</v>
      </c>
      <c r="K269" s="82">
        <f t="shared" si="4"/>
        <v>0.84999880712859943</v>
      </c>
      <c r="L269" s="13"/>
    </row>
    <row r="270" spans="1:12" ht="63" customHeight="1">
      <c r="A270" s="61">
        <v>269</v>
      </c>
      <c r="B270" s="28">
        <v>14</v>
      </c>
      <c r="C270" s="44">
        <v>4412</v>
      </c>
      <c r="D270" s="15" t="s">
        <v>140</v>
      </c>
      <c r="E270" s="40" t="s">
        <v>7</v>
      </c>
      <c r="F270" s="44" t="s">
        <v>345</v>
      </c>
      <c r="G270" s="12">
        <v>41973</v>
      </c>
      <c r="H270" s="46"/>
      <c r="I270" s="13">
        <v>13569.4</v>
      </c>
      <c r="J270" s="13">
        <v>11533.99</v>
      </c>
      <c r="K270" s="82">
        <f t="shared" si="4"/>
        <v>0.85</v>
      </c>
      <c r="L270" s="67" t="s">
        <v>460</v>
      </c>
    </row>
    <row r="271" spans="1:12" ht="99.75">
      <c r="A271" s="61">
        <v>270</v>
      </c>
      <c r="B271" s="28">
        <v>13</v>
      </c>
      <c r="C271" s="44">
        <v>4133</v>
      </c>
      <c r="D271" s="15" t="s">
        <v>106</v>
      </c>
      <c r="E271" s="40" t="s">
        <v>7</v>
      </c>
      <c r="F271" s="44" t="s">
        <v>344</v>
      </c>
      <c r="G271" s="12">
        <v>42004</v>
      </c>
      <c r="H271" s="46"/>
      <c r="I271" s="13">
        <v>10000</v>
      </c>
      <c r="J271" s="13">
        <v>8500</v>
      </c>
      <c r="K271" s="82">
        <f t="shared" si="4"/>
        <v>0.85</v>
      </c>
      <c r="L271" s="13"/>
    </row>
    <row r="272" spans="1:12" ht="99.75">
      <c r="A272" s="61">
        <v>271</v>
      </c>
      <c r="B272" s="28">
        <v>13</v>
      </c>
      <c r="C272" s="44">
        <v>4136</v>
      </c>
      <c r="D272" s="15" t="s">
        <v>102</v>
      </c>
      <c r="E272" s="40" t="s">
        <v>7</v>
      </c>
      <c r="F272" s="44" t="s">
        <v>343</v>
      </c>
      <c r="G272" s="12">
        <v>42004</v>
      </c>
      <c r="H272" s="46"/>
      <c r="I272" s="13">
        <v>14786</v>
      </c>
      <c r="J272" s="13">
        <v>12568.1</v>
      </c>
      <c r="K272" s="82">
        <f t="shared" si="4"/>
        <v>0.85</v>
      </c>
      <c r="L272" s="13"/>
    </row>
    <row r="273" spans="1:12" ht="99.75">
      <c r="A273" s="61">
        <v>272</v>
      </c>
      <c r="B273" s="28">
        <v>13</v>
      </c>
      <c r="C273" s="44">
        <v>4129</v>
      </c>
      <c r="D273" s="15" t="s">
        <v>19</v>
      </c>
      <c r="E273" s="40" t="s">
        <v>7</v>
      </c>
      <c r="F273" s="44" t="s">
        <v>342</v>
      </c>
      <c r="G273" s="12">
        <v>42004</v>
      </c>
      <c r="H273" s="46"/>
      <c r="I273" s="13">
        <v>14000</v>
      </c>
      <c r="J273" s="13">
        <v>11900</v>
      </c>
      <c r="K273" s="82">
        <f t="shared" si="4"/>
        <v>0.85</v>
      </c>
      <c r="L273" s="13"/>
    </row>
    <row r="274" spans="1:12" ht="99.75">
      <c r="A274" s="61">
        <v>273</v>
      </c>
      <c r="B274" s="28">
        <v>13</v>
      </c>
      <c r="C274" s="44">
        <v>4142</v>
      </c>
      <c r="D274" s="15" t="s">
        <v>70</v>
      </c>
      <c r="E274" s="40" t="s">
        <v>7</v>
      </c>
      <c r="F274" s="44" t="s">
        <v>341</v>
      </c>
      <c r="G274" s="12">
        <v>42004</v>
      </c>
      <c r="H274" s="46"/>
      <c r="I274" s="13">
        <v>10000</v>
      </c>
      <c r="J274" s="13">
        <v>8500</v>
      </c>
      <c r="K274" s="82">
        <f t="shared" si="4"/>
        <v>0.85</v>
      </c>
      <c r="L274" s="13"/>
    </row>
    <row r="275" spans="1:12" ht="57">
      <c r="A275" s="61">
        <v>274</v>
      </c>
      <c r="B275" s="28">
        <v>13</v>
      </c>
      <c r="C275" s="44">
        <v>4152</v>
      </c>
      <c r="D275" s="15" t="s">
        <v>19</v>
      </c>
      <c r="E275" s="40" t="s">
        <v>7</v>
      </c>
      <c r="F275" s="44" t="s">
        <v>340</v>
      </c>
      <c r="G275" s="12">
        <v>42004</v>
      </c>
      <c r="H275" s="46"/>
      <c r="I275" s="13">
        <v>58347.27</v>
      </c>
      <c r="J275" s="13">
        <v>30000</v>
      </c>
      <c r="K275" s="82">
        <f t="shared" si="4"/>
        <v>0.51416287343006795</v>
      </c>
      <c r="L275" s="13"/>
    </row>
    <row r="276" spans="1:12" ht="42.75">
      <c r="A276" s="61">
        <v>275</v>
      </c>
      <c r="B276" s="28">
        <v>13</v>
      </c>
      <c r="C276" s="44">
        <v>4122</v>
      </c>
      <c r="D276" s="15" t="s">
        <v>14</v>
      </c>
      <c r="E276" s="40" t="s">
        <v>112</v>
      </c>
      <c r="F276" s="44" t="s">
        <v>339</v>
      </c>
      <c r="G276" s="12">
        <v>42004</v>
      </c>
      <c r="H276" s="51"/>
      <c r="I276" s="13">
        <v>12228.02</v>
      </c>
      <c r="J276" s="13">
        <v>10393.81</v>
      </c>
      <c r="K276" s="82">
        <f t="shared" si="4"/>
        <v>0.84999942754427937</v>
      </c>
      <c r="L276" s="13"/>
    </row>
    <row r="277" spans="1:12" ht="42.75">
      <c r="A277" s="61">
        <v>276</v>
      </c>
      <c r="B277" s="28">
        <v>13</v>
      </c>
      <c r="C277" s="44">
        <v>4145</v>
      </c>
      <c r="D277" s="15" t="s">
        <v>23</v>
      </c>
      <c r="E277" s="40" t="s">
        <v>141</v>
      </c>
      <c r="F277" s="44" t="s">
        <v>338</v>
      </c>
      <c r="G277" s="12">
        <v>42004</v>
      </c>
      <c r="H277" s="51"/>
      <c r="I277" s="13">
        <v>19285</v>
      </c>
      <c r="J277" s="13">
        <v>16392.25</v>
      </c>
      <c r="K277" s="82">
        <f t="shared" si="4"/>
        <v>0.85</v>
      </c>
      <c r="L277" s="13"/>
    </row>
    <row r="278" spans="1:12" ht="85.5">
      <c r="A278" s="61">
        <v>277</v>
      </c>
      <c r="B278" s="28">
        <v>13</v>
      </c>
      <c r="C278" s="44">
        <v>4135</v>
      </c>
      <c r="D278" s="15" t="s">
        <v>19</v>
      </c>
      <c r="E278" s="40" t="s">
        <v>7</v>
      </c>
      <c r="F278" s="44" t="s">
        <v>337</v>
      </c>
      <c r="G278" s="12">
        <v>42004</v>
      </c>
      <c r="H278" s="51"/>
      <c r="I278" s="13">
        <v>24828.7</v>
      </c>
      <c r="J278" s="13">
        <v>21104.39</v>
      </c>
      <c r="K278" s="82">
        <f t="shared" si="4"/>
        <v>0.84999979862014519</v>
      </c>
      <c r="L278" s="13"/>
    </row>
    <row r="279" spans="1:12" ht="57">
      <c r="A279" s="61">
        <v>278</v>
      </c>
      <c r="B279" s="28">
        <v>13</v>
      </c>
      <c r="C279" s="44">
        <v>4113</v>
      </c>
      <c r="D279" s="15" t="s">
        <v>142</v>
      </c>
      <c r="E279" s="40" t="s">
        <v>7</v>
      </c>
      <c r="F279" s="44" t="s">
        <v>336</v>
      </c>
      <c r="G279" s="12">
        <v>42004</v>
      </c>
      <c r="H279" s="46" t="s">
        <v>178</v>
      </c>
      <c r="I279" s="13">
        <v>10612</v>
      </c>
      <c r="J279" s="13">
        <v>9020.2000000000007</v>
      </c>
      <c r="K279" s="82">
        <f t="shared" si="4"/>
        <v>0.85000000000000009</v>
      </c>
      <c r="L279" s="13"/>
    </row>
    <row r="280" spans="1:12" ht="85.5">
      <c r="A280" s="61">
        <v>279</v>
      </c>
      <c r="B280" s="28">
        <v>13</v>
      </c>
      <c r="C280" s="44">
        <v>4125</v>
      </c>
      <c r="D280" s="15" t="s">
        <v>57</v>
      </c>
      <c r="E280" s="40" t="s">
        <v>7</v>
      </c>
      <c r="F280" s="44" t="s">
        <v>335</v>
      </c>
      <c r="G280" s="12">
        <v>42004</v>
      </c>
      <c r="H280" s="53"/>
      <c r="I280" s="13">
        <v>15865.28</v>
      </c>
      <c r="J280" s="13">
        <v>13485.48</v>
      </c>
      <c r="K280" s="82">
        <f t="shared" si="4"/>
        <v>0.84999949575425071</v>
      </c>
      <c r="L280" s="13"/>
    </row>
    <row r="281" spans="1:12" ht="42.75">
      <c r="A281" s="61">
        <v>280</v>
      </c>
      <c r="B281" s="28">
        <v>13</v>
      </c>
      <c r="C281" s="44">
        <v>4132</v>
      </c>
      <c r="D281" s="15" t="s">
        <v>143</v>
      </c>
      <c r="E281" s="40" t="s">
        <v>7</v>
      </c>
      <c r="F281" s="44" t="s">
        <v>334</v>
      </c>
      <c r="G281" s="12">
        <v>42004</v>
      </c>
      <c r="H281" s="53"/>
      <c r="I281" s="13">
        <v>21165</v>
      </c>
      <c r="J281" s="13">
        <v>17990.25</v>
      </c>
      <c r="K281" s="82">
        <f t="shared" si="4"/>
        <v>0.85</v>
      </c>
      <c r="L281" s="13"/>
    </row>
    <row r="282" spans="1:12" ht="71.25">
      <c r="A282" s="61">
        <v>281</v>
      </c>
      <c r="B282" s="28">
        <v>12</v>
      </c>
      <c r="C282" s="78">
        <v>3860</v>
      </c>
      <c r="D282" s="33" t="s">
        <v>144</v>
      </c>
      <c r="E282" s="10" t="s">
        <v>7</v>
      </c>
      <c r="F282" s="45" t="s">
        <v>333</v>
      </c>
      <c r="G282" s="12">
        <v>42004</v>
      </c>
      <c r="H282" s="51"/>
      <c r="I282" s="17">
        <v>25475.22</v>
      </c>
      <c r="J282" s="18">
        <v>21653.93</v>
      </c>
      <c r="K282" s="82">
        <f t="shared" si="4"/>
        <v>0.84999972522317768</v>
      </c>
      <c r="L282" s="18"/>
    </row>
    <row r="283" spans="1:12" ht="57">
      <c r="A283" s="61">
        <v>282</v>
      </c>
      <c r="B283" s="28">
        <v>13</v>
      </c>
      <c r="C283" s="44">
        <v>4117</v>
      </c>
      <c r="D283" s="15" t="s">
        <v>8</v>
      </c>
      <c r="E283" s="40" t="s">
        <v>145</v>
      </c>
      <c r="F283" s="44" t="s">
        <v>332</v>
      </c>
      <c r="G283" s="12">
        <v>42004</v>
      </c>
      <c r="H283" s="51"/>
      <c r="I283" s="13">
        <v>19460.810000000001</v>
      </c>
      <c r="J283" s="13">
        <v>16541.68</v>
      </c>
      <c r="K283" s="82">
        <f t="shared" si="4"/>
        <v>0.84999956322475778</v>
      </c>
      <c r="L283" s="13"/>
    </row>
    <row r="284" spans="1:12" ht="99.75">
      <c r="A284" s="61">
        <v>283</v>
      </c>
      <c r="B284" s="28">
        <v>14</v>
      </c>
      <c r="C284" s="44">
        <v>4414</v>
      </c>
      <c r="D284" s="15" t="s">
        <v>146</v>
      </c>
      <c r="E284" s="40" t="s">
        <v>7</v>
      </c>
      <c r="F284" s="44" t="s">
        <v>331</v>
      </c>
      <c r="G284" s="12">
        <v>42004</v>
      </c>
      <c r="H284" s="51"/>
      <c r="I284" s="13">
        <v>8389</v>
      </c>
      <c r="J284" s="13">
        <v>7130.65</v>
      </c>
      <c r="K284" s="82">
        <f t="shared" si="4"/>
        <v>0.85</v>
      </c>
      <c r="L284" s="13"/>
    </row>
    <row r="285" spans="1:12" ht="57">
      <c r="A285" s="61">
        <v>284</v>
      </c>
      <c r="B285" s="28">
        <v>14</v>
      </c>
      <c r="C285" s="44">
        <v>4415</v>
      </c>
      <c r="D285" s="15" t="s">
        <v>19</v>
      </c>
      <c r="E285" s="40" t="s">
        <v>7</v>
      </c>
      <c r="F285" s="44" t="s">
        <v>330</v>
      </c>
      <c r="G285" s="12">
        <v>42004</v>
      </c>
      <c r="H285" s="51"/>
      <c r="I285" s="13">
        <v>12390</v>
      </c>
      <c r="J285" s="13">
        <v>10531.5</v>
      </c>
      <c r="K285" s="82">
        <f t="shared" si="4"/>
        <v>0.85</v>
      </c>
      <c r="L285" s="13"/>
    </row>
    <row r="286" spans="1:12" ht="71.25">
      <c r="A286" s="61">
        <v>285</v>
      </c>
      <c r="B286" s="28">
        <v>14</v>
      </c>
      <c r="C286" s="44">
        <v>4408</v>
      </c>
      <c r="D286" s="15" t="s">
        <v>25</v>
      </c>
      <c r="E286" s="40" t="s">
        <v>7</v>
      </c>
      <c r="F286" s="44" t="s">
        <v>329</v>
      </c>
      <c r="G286" s="12">
        <v>42063</v>
      </c>
      <c r="H286" s="46"/>
      <c r="I286" s="13">
        <v>9040</v>
      </c>
      <c r="J286" s="13">
        <v>7684</v>
      </c>
      <c r="K286" s="82">
        <f t="shared" si="4"/>
        <v>0.85</v>
      </c>
      <c r="L286" s="67" t="s">
        <v>460</v>
      </c>
    </row>
    <row r="287" spans="1:12" ht="42.75">
      <c r="A287" s="61">
        <v>286</v>
      </c>
      <c r="B287" s="28">
        <v>14</v>
      </c>
      <c r="C287" s="44">
        <v>4413</v>
      </c>
      <c r="D287" s="15" t="s">
        <v>102</v>
      </c>
      <c r="E287" s="40" t="s">
        <v>7</v>
      </c>
      <c r="F287" s="44" t="s">
        <v>328</v>
      </c>
      <c r="G287" s="12">
        <v>42063</v>
      </c>
      <c r="H287" s="46"/>
      <c r="I287" s="13">
        <v>10105.5</v>
      </c>
      <c r="J287" s="13">
        <v>8589.67</v>
      </c>
      <c r="K287" s="82">
        <f t="shared" si="4"/>
        <v>0.84999950521992973</v>
      </c>
      <c r="L287" s="67" t="s">
        <v>460</v>
      </c>
    </row>
    <row r="288" spans="1:12" ht="57">
      <c r="A288" s="61">
        <v>287</v>
      </c>
      <c r="B288" s="28">
        <v>14</v>
      </c>
      <c r="C288" s="44">
        <v>4410</v>
      </c>
      <c r="D288" s="15" t="s">
        <v>106</v>
      </c>
      <c r="E288" s="40" t="s">
        <v>118</v>
      </c>
      <c r="F288" s="44" t="s">
        <v>327</v>
      </c>
      <c r="G288" s="12">
        <v>42094</v>
      </c>
      <c r="H288" s="51"/>
      <c r="I288" s="13">
        <v>13904.1</v>
      </c>
      <c r="J288" s="13">
        <v>11818.48</v>
      </c>
      <c r="K288" s="82">
        <f t="shared" si="4"/>
        <v>0.84999964039384057</v>
      </c>
      <c r="L288" s="13"/>
    </row>
    <row r="289" spans="1:12" ht="57">
      <c r="A289" s="61">
        <v>288</v>
      </c>
      <c r="B289" s="28">
        <v>14</v>
      </c>
      <c r="C289" s="44">
        <v>4409</v>
      </c>
      <c r="D289" s="15" t="s">
        <v>61</v>
      </c>
      <c r="E289" s="40" t="s">
        <v>7</v>
      </c>
      <c r="F289" s="44" t="s">
        <v>326</v>
      </c>
      <c r="G289" s="12">
        <v>42124</v>
      </c>
      <c r="H289" s="51"/>
      <c r="I289" s="13">
        <v>10043.299999999999</v>
      </c>
      <c r="J289" s="13">
        <v>8536.7999999999993</v>
      </c>
      <c r="K289" s="82">
        <f t="shared" si="4"/>
        <v>0.849999502155666</v>
      </c>
      <c r="L289" s="13"/>
    </row>
    <row r="290" spans="1:12" s="9" customFormat="1" ht="31.5" customHeight="1">
      <c r="A290" s="70"/>
      <c r="B290" s="29"/>
      <c r="C290" s="74"/>
      <c r="D290" s="5"/>
      <c r="E290" s="7"/>
      <c r="F290" s="8"/>
      <c r="H290" s="34"/>
      <c r="I290" s="84">
        <f>SUM(I2:I289)</f>
        <v>4915388.9899999974</v>
      </c>
      <c r="J290" s="79">
        <f>SUM(J2:J289)</f>
        <v>4141416.8600000013</v>
      </c>
      <c r="K290" s="81"/>
      <c r="L290" s="60"/>
    </row>
    <row r="293" spans="1:12">
      <c r="J293" s="80"/>
      <c r="K293" s="80"/>
    </row>
  </sheetData>
  <autoFilter ref="A1:L290">
    <sortState ref="A2:K290">
      <sortCondition ref="G1:G290"/>
    </sortState>
  </autoFilter>
  <sortState ref="A2:K290">
    <sortCondition sortBy="icon"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Decyzje EKS - 1-14. EKS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2014-07-16T07:52:23Z</dcterms:modified>
</cp:coreProperties>
</file>